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7060" windowWidth="19660" windowHeight="6120" activeTab="0"/>
  </bookViews>
  <sheets>
    <sheet name="CLAS 1-2-3 VTA" sheetId="1" r:id="rId1"/>
    <sheet name="GENERAL CTO." sheetId="2" r:id="rId2"/>
  </sheets>
  <definedNames/>
  <calcPr fullCalcOnLoad="1"/>
</workbook>
</file>

<file path=xl/sharedStrings.xml><?xml version="1.0" encoding="utf-8"?>
<sst xmlns="http://schemas.openxmlformats.org/spreadsheetml/2006/main" count="277" uniqueCount="144">
  <si>
    <t>Arnau</t>
  </si>
  <si>
    <t>Enric</t>
  </si>
  <si>
    <t>Francisco</t>
  </si>
  <si>
    <t>Jordi</t>
  </si>
  <si>
    <t>Aguilar</t>
  </si>
  <si>
    <t>Fernando</t>
  </si>
  <si>
    <t>Asins</t>
  </si>
  <si>
    <t>Xavi</t>
  </si>
  <si>
    <t>Montesa Cota 247 Ulf Karlsson</t>
  </si>
  <si>
    <t>Ramon</t>
  </si>
  <si>
    <t>Bultaco Sherpa 125</t>
  </si>
  <si>
    <t>Manel</t>
  </si>
  <si>
    <t>Marín</t>
  </si>
  <si>
    <t>Honda TL 305</t>
  </si>
  <si>
    <t>Juan</t>
  </si>
  <si>
    <t>León</t>
  </si>
  <si>
    <t>Salvador</t>
  </si>
  <si>
    <t>Bosco</t>
  </si>
  <si>
    <t>David</t>
  </si>
  <si>
    <t>RETIRATS</t>
  </si>
  <si>
    <t xml:space="preserve"> Trialers</t>
  </si>
  <si>
    <t xml:space="preserve"> Experts</t>
  </si>
  <si>
    <t xml:space="preserve"> Pre-72</t>
  </si>
  <si>
    <t xml:space="preserve"> Màster</t>
  </si>
  <si>
    <t>M</t>
  </si>
  <si>
    <t>B</t>
  </si>
  <si>
    <t>V</t>
  </si>
  <si>
    <t>TOT</t>
  </si>
  <si>
    <t>Lladó, B.</t>
  </si>
  <si>
    <t>Lladó, D.</t>
  </si>
  <si>
    <t>Serras</t>
  </si>
  <si>
    <t>Bultaco Sherpa 350</t>
  </si>
  <si>
    <t>Montesa Cota 242</t>
  </si>
  <si>
    <t>Forrellad</t>
  </si>
  <si>
    <t>Honda 200</t>
  </si>
  <si>
    <t>Amadeo</t>
  </si>
  <si>
    <t>Forés</t>
  </si>
  <si>
    <t>Fantic 300</t>
  </si>
  <si>
    <t>P</t>
  </si>
  <si>
    <t>Jorge</t>
  </si>
  <si>
    <t>Puigdelloses</t>
  </si>
  <si>
    <t>Xavier</t>
  </si>
  <si>
    <t>Sobregrau</t>
  </si>
  <si>
    <t>Honda TL 250</t>
  </si>
  <si>
    <t>Sergi</t>
  </si>
  <si>
    <t>Bellavista</t>
  </si>
  <si>
    <t>Rodríguez</t>
  </si>
  <si>
    <t>Cots</t>
  </si>
  <si>
    <t>Josep M.</t>
  </si>
  <si>
    <t>Josep</t>
  </si>
  <si>
    <t>Bultaco Sherpa Kit Campeón 250</t>
  </si>
  <si>
    <t>Lluís</t>
  </si>
  <si>
    <t>Galbany</t>
  </si>
  <si>
    <t>Enrique</t>
  </si>
  <si>
    <t>Triumph Tiger Cup 200</t>
  </si>
  <si>
    <t>Manolo</t>
  </si>
  <si>
    <t>Montesa Cota 330</t>
  </si>
  <si>
    <t>Ignacio</t>
  </si>
  <si>
    <t>Ossa TR 80</t>
  </si>
  <si>
    <t>Blai</t>
  </si>
  <si>
    <t>Jové</t>
  </si>
  <si>
    <t>Pere</t>
  </si>
  <si>
    <t>Jaume</t>
  </si>
  <si>
    <t>Francisco J.</t>
  </si>
  <si>
    <t>Juan D.</t>
  </si>
  <si>
    <t>Horacio</t>
  </si>
  <si>
    <t>Merlin 350</t>
  </si>
  <si>
    <t>Javier</t>
  </si>
  <si>
    <t>Fantic 240</t>
  </si>
  <si>
    <t>BSA B40 350</t>
  </si>
  <si>
    <t>Iván</t>
  </si>
  <si>
    <t>Merlin</t>
  </si>
  <si>
    <t>Domènec</t>
  </si>
  <si>
    <t>Ossa 350</t>
  </si>
  <si>
    <t xml:space="preserve">José L. </t>
  </si>
  <si>
    <t>Montesa Cota 250</t>
  </si>
  <si>
    <t>Santacreu</t>
  </si>
  <si>
    <t>Montesa Cota 349</t>
  </si>
  <si>
    <t>Sans</t>
  </si>
  <si>
    <t>SanMartín</t>
  </si>
  <si>
    <t>Fígols</t>
  </si>
  <si>
    <t>Manzanero</t>
  </si>
  <si>
    <t>Rovira</t>
  </si>
  <si>
    <t>Colillas</t>
  </si>
  <si>
    <t>Capdevila</t>
  </si>
  <si>
    <t>Álvarez</t>
  </si>
  <si>
    <t>Prat</t>
  </si>
  <si>
    <t>Lladó</t>
  </si>
  <si>
    <t>Estrada</t>
  </si>
  <si>
    <t>Pujol</t>
  </si>
  <si>
    <t>García, M.A.</t>
  </si>
  <si>
    <t>Rodríguez, J.L.</t>
  </si>
  <si>
    <t>Arenas</t>
  </si>
  <si>
    <t>Pons</t>
  </si>
  <si>
    <t>Torrent</t>
  </si>
  <si>
    <t>Gil</t>
  </si>
  <si>
    <t>Llop</t>
  </si>
  <si>
    <t>Conde</t>
  </si>
  <si>
    <t>Vallejo</t>
  </si>
  <si>
    <t>Franqueira, L.V.</t>
  </si>
  <si>
    <t>Franqueira, J.V.</t>
  </si>
  <si>
    <t>Vilalta</t>
  </si>
  <si>
    <t>Sánchez</t>
  </si>
  <si>
    <t>Jover</t>
  </si>
  <si>
    <t>Sallés</t>
  </si>
  <si>
    <t>Casado</t>
  </si>
  <si>
    <t>Galvany</t>
  </si>
  <si>
    <t>Soldevila</t>
  </si>
  <si>
    <t>Echezarreta</t>
  </si>
  <si>
    <t>Casadesús</t>
  </si>
  <si>
    <t>Máster</t>
  </si>
  <si>
    <t>Vallés</t>
  </si>
  <si>
    <t>Membrives</t>
  </si>
  <si>
    <t>Sirvent</t>
  </si>
  <si>
    <t>Masjuan</t>
  </si>
  <si>
    <t>Rovira, J.</t>
  </si>
  <si>
    <t>Rovira, S.</t>
  </si>
  <si>
    <t>Trialers</t>
  </si>
  <si>
    <t>MOTO</t>
  </si>
  <si>
    <t>POS.</t>
  </si>
  <si>
    <t>DOR.</t>
  </si>
  <si>
    <t>NOM</t>
  </si>
  <si>
    <t>COGNOM</t>
  </si>
  <si>
    <t>TOTAL</t>
  </si>
  <si>
    <t>Casellas</t>
  </si>
  <si>
    <t>Expert</t>
  </si>
  <si>
    <t>Montesa Cota 247</t>
  </si>
  <si>
    <t>Joan</t>
  </si>
  <si>
    <t>Puigferrer</t>
  </si>
  <si>
    <t>Pre-72</t>
  </si>
  <si>
    <t>Joaquim</t>
  </si>
  <si>
    <t>Terricabras</t>
  </si>
  <si>
    <t>Cañellas</t>
  </si>
  <si>
    <t>Miquel</t>
  </si>
  <si>
    <t>Cirera</t>
  </si>
  <si>
    <t>Gaspar</t>
  </si>
  <si>
    <t>Miguel</t>
  </si>
  <si>
    <t>Rafael</t>
  </si>
  <si>
    <t>Antoni</t>
  </si>
  <si>
    <t>Trinxet</t>
  </si>
  <si>
    <t xml:space="preserve">Daniel </t>
  </si>
  <si>
    <t>Del Valle</t>
  </si>
  <si>
    <t>Esteve</t>
  </si>
  <si>
    <t>Francesc</t>
  </si>
</sst>
</file>

<file path=xl/styles.xml><?xml version="1.0" encoding="utf-8"?>
<styleSheet xmlns="http://schemas.openxmlformats.org/spreadsheetml/2006/main">
  <numFmts count="8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Univers 45 Light"/>
      <family val="0"/>
    </font>
    <font>
      <b/>
      <sz val="14"/>
      <name val="Univers 45 Light"/>
      <family val="0"/>
    </font>
    <font>
      <sz val="10"/>
      <name val="Univers 55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shrinkToFit="1"/>
    </xf>
    <xf numFmtId="0" fontId="0" fillId="2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3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2" borderId="6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shrinkToFit="1"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5" xfId="0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10" fillId="5" borderId="22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6" xfId="0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7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0" fillId="3" borderId="24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4" xfId="0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24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0" fillId="5" borderId="24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5" xfId="0" applyFill="1" applyBorder="1" applyAlignment="1">
      <alignment/>
    </xf>
    <xf numFmtId="0" fontId="0" fillId="5" borderId="25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28" xfId="0" applyBorder="1" applyAlignment="1">
      <alignment/>
    </xf>
    <xf numFmtId="0" fontId="0" fillId="2" borderId="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27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SheetLayoutView="100" workbookViewId="0" topLeftCell="A16">
      <selection activeCell="D5" sqref="D5"/>
    </sheetView>
  </sheetViews>
  <sheetFormatPr defaultColWidth="11.00390625" defaultRowHeight="12"/>
  <cols>
    <col min="1" max="1" width="4.375" style="0" customWidth="1"/>
    <col min="2" max="2" width="3.875" style="0" customWidth="1"/>
    <col min="4" max="4" width="11.625" style="0" customWidth="1"/>
    <col min="5" max="5" width="17.50390625" style="0" customWidth="1"/>
    <col min="6" max="25" width="3.50390625" style="0" customWidth="1"/>
    <col min="26" max="33" width="3.625" style="0" customWidth="1"/>
    <col min="34" max="34" width="5.875" style="7" customWidth="1"/>
  </cols>
  <sheetData>
    <row r="1" ht="24" thickBot="1">
      <c r="A1" s="1" t="s">
        <v>22</v>
      </c>
    </row>
    <row r="2" spans="1:34" ht="15" thickBot="1" thickTop="1">
      <c r="A2" s="106" t="s">
        <v>119</v>
      </c>
      <c r="B2" s="107" t="s">
        <v>120</v>
      </c>
      <c r="C2" s="107" t="s">
        <v>121</v>
      </c>
      <c r="D2" s="107" t="s">
        <v>122</v>
      </c>
      <c r="E2" s="108" t="s">
        <v>118</v>
      </c>
      <c r="F2" s="107">
        <v>1</v>
      </c>
      <c r="G2" s="107">
        <v>2</v>
      </c>
      <c r="H2" s="107">
        <v>3</v>
      </c>
      <c r="I2" s="107">
        <v>4</v>
      </c>
      <c r="J2" s="107">
        <v>5</v>
      </c>
      <c r="K2" s="107">
        <v>6</v>
      </c>
      <c r="L2" s="107">
        <v>7</v>
      </c>
      <c r="M2" s="108">
        <v>8</v>
      </c>
      <c r="N2" s="107">
        <v>9</v>
      </c>
      <c r="O2" s="107">
        <v>10</v>
      </c>
      <c r="P2" s="107">
        <v>11</v>
      </c>
      <c r="Q2" s="107">
        <v>12</v>
      </c>
      <c r="R2" s="107">
        <v>13</v>
      </c>
      <c r="S2" s="107">
        <v>14</v>
      </c>
      <c r="T2" s="107">
        <v>15</v>
      </c>
      <c r="U2" s="108">
        <v>16</v>
      </c>
      <c r="V2" s="107">
        <v>17</v>
      </c>
      <c r="W2" s="107">
        <v>18</v>
      </c>
      <c r="X2" s="107">
        <v>19</v>
      </c>
      <c r="Y2" s="107">
        <v>20</v>
      </c>
      <c r="Z2" s="107">
        <v>21</v>
      </c>
      <c r="AA2" s="107">
        <v>22</v>
      </c>
      <c r="AB2" s="107">
        <v>23</v>
      </c>
      <c r="AC2" s="108">
        <v>24</v>
      </c>
      <c r="AD2" s="108">
        <v>1</v>
      </c>
      <c r="AE2" s="108">
        <v>2</v>
      </c>
      <c r="AF2" s="108">
        <v>3</v>
      </c>
      <c r="AG2" s="108" t="s">
        <v>38</v>
      </c>
      <c r="AH2" s="109" t="s">
        <v>123</v>
      </c>
    </row>
    <row r="3" spans="1:34" ht="12.75">
      <c r="A3" s="145">
        <v>1</v>
      </c>
      <c r="B3" s="94">
        <v>1</v>
      </c>
      <c r="C3" s="94" t="s">
        <v>127</v>
      </c>
      <c r="D3" s="94" t="s">
        <v>132</v>
      </c>
      <c r="E3" s="98" t="s">
        <v>126</v>
      </c>
      <c r="F3" s="13">
        <v>0</v>
      </c>
      <c r="G3" s="11">
        <v>0</v>
      </c>
      <c r="H3" s="11">
        <v>1</v>
      </c>
      <c r="I3" s="11">
        <v>0</v>
      </c>
      <c r="J3" s="11">
        <v>0</v>
      </c>
      <c r="K3" s="11">
        <v>0</v>
      </c>
      <c r="L3" s="11">
        <v>0</v>
      </c>
      <c r="M3" s="15">
        <v>0</v>
      </c>
      <c r="N3" s="13">
        <v>0</v>
      </c>
      <c r="O3" s="11">
        <v>1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5">
        <v>0</v>
      </c>
      <c r="V3" s="17">
        <v>0</v>
      </c>
      <c r="W3" s="12">
        <v>2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9">
        <v>0</v>
      </c>
      <c r="AD3" s="146">
        <f>SUM(F3:M3)</f>
        <v>1</v>
      </c>
      <c r="AE3" s="146">
        <f>SUM(N3:U3)</f>
        <v>1</v>
      </c>
      <c r="AF3" s="146">
        <f>SUM(V3:AC3)</f>
        <v>2</v>
      </c>
      <c r="AG3" s="146"/>
      <c r="AH3" s="146">
        <f>SUM(F3:AC3)+AG3</f>
        <v>4</v>
      </c>
    </row>
    <row r="4" spans="1:34" ht="12.75">
      <c r="A4" s="147">
        <v>2</v>
      </c>
      <c r="B4" s="94">
        <v>2</v>
      </c>
      <c r="C4" s="94" t="s">
        <v>130</v>
      </c>
      <c r="D4" s="94" t="s">
        <v>131</v>
      </c>
      <c r="E4" s="99" t="s">
        <v>126</v>
      </c>
      <c r="F4" s="14">
        <v>0</v>
      </c>
      <c r="G4" s="3">
        <v>1</v>
      </c>
      <c r="H4" s="3">
        <v>0</v>
      </c>
      <c r="I4" s="3">
        <v>0</v>
      </c>
      <c r="J4" s="3">
        <v>1</v>
      </c>
      <c r="K4" s="3">
        <v>0</v>
      </c>
      <c r="L4" s="3">
        <v>3</v>
      </c>
      <c r="M4" s="16">
        <v>0</v>
      </c>
      <c r="N4" s="14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16">
        <v>0</v>
      </c>
      <c r="V4" s="18">
        <v>0</v>
      </c>
      <c r="W4" s="6">
        <v>2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20">
        <v>0</v>
      </c>
      <c r="AD4" s="146">
        <f aca="true" t="shared" si="0" ref="AD4:AD61">SUM(F4:M4)</f>
        <v>5</v>
      </c>
      <c r="AE4" s="146">
        <f aca="true" t="shared" si="1" ref="AE4:AE61">SUM(N4:U4)</f>
        <v>0</v>
      </c>
      <c r="AF4" s="146">
        <f aca="true" t="shared" si="2" ref="AF4:AF61">SUM(V4:AC4)</f>
        <v>2</v>
      </c>
      <c r="AG4" s="146"/>
      <c r="AH4" s="146">
        <f aca="true" t="shared" si="3" ref="AH4:AH9">SUM(F4:AC4)+AG4</f>
        <v>7</v>
      </c>
    </row>
    <row r="5" spans="1:34" ht="12.75">
      <c r="A5" s="147">
        <v>3</v>
      </c>
      <c r="B5" s="94">
        <v>6</v>
      </c>
      <c r="C5" s="94" t="s">
        <v>49</v>
      </c>
      <c r="D5" s="94" t="s">
        <v>107</v>
      </c>
      <c r="E5" s="99" t="s">
        <v>50</v>
      </c>
      <c r="F5" s="14">
        <v>0</v>
      </c>
      <c r="G5" s="3">
        <v>3</v>
      </c>
      <c r="H5" s="3">
        <v>5</v>
      </c>
      <c r="I5" s="3">
        <v>0</v>
      </c>
      <c r="J5" s="3">
        <v>0</v>
      </c>
      <c r="K5" s="3">
        <v>0</v>
      </c>
      <c r="L5" s="3">
        <v>0</v>
      </c>
      <c r="M5" s="16">
        <v>0</v>
      </c>
      <c r="N5" s="14">
        <v>0</v>
      </c>
      <c r="O5" s="3">
        <v>0</v>
      </c>
      <c r="P5" s="3">
        <v>0</v>
      </c>
      <c r="Q5" s="3">
        <v>2</v>
      </c>
      <c r="R5" s="3">
        <v>1</v>
      </c>
      <c r="S5" s="3">
        <v>0</v>
      </c>
      <c r="T5" s="3">
        <v>1</v>
      </c>
      <c r="U5" s="16">
        <v>0</v>
      </c>
      <c r="V5" s="18">
        <v>0</v>
      </c>
      <c r="W5" s="6">
        <v>3</v>
      </c>
      <c r="X5" s="6">
        <v>3</v>
      </c>
      <c r="Y5" s="6">
        <v>0</v>
      </c>
      <c r="Z5" s="6">
        <v>1</v>
      </c>
      <c r="AA5" s="6">
        <v>0</v>
      </c>
      <c r="AB5" s="6">
        <v>1</v>
      </c>
      <c r="AC5" s="20">
        <v>0</v>
      </c>
      <c r="AD5" s="146">
        <f t="shared" si="0"/>
        <v>8</v>
      </c>
      <c r="AE5" s="146">
        <f t="shared" si="1"/>
        <v>4</v>
      </c>
      <c r="AF5" s="146">
        <f t="shared" si="2"/>
        <v>8</v>
      </c>
      <c r="AG5" s="146"/>
      <c r="AH5" s="146">
        <f t="shared" si="3"/>
        <v>20</v>
      </c>
    </row>
    <row r="6" spans="1:34" ht="12.75">
      <c r="A6" s="147">
        <v>4</v>
      </c>
      <c r="B6" s="94">
        <v>5</v>
      </c>
      <c r="C6" s="94" t="s">
        <v>9</v>
      </c>
      <c r="D6" s="94" t="s">
        <v>104</v>
      </c>
      <c r="E6" s="99" t="s">
        <v>69</v>
      </c>
      <c r="F6" s="14">
        <v>1</v>
      </c>
      <c r="G6" s="3">
        <v>1</v>
      </c>
      <c r="H6" s="3">
        <v>3</v>
      </c>
      <c r="I6" s="3">
        <v>0</v>
      </c>
      <c r="J6" s="3">
        <v>0</v>
      </c>
      <c r="K6" s="3">
        <v>0</v>
      </c>
      <c r="L6" s="3">
        <v>0</v>
      </c>
      <c r="M6" s="16">
        <v>1</v>
      </c>
      <c r="N6" s="14">
        <v>0</v>
      </c>
      <c r="O6" s="3">
        <v>3</v>
      </c>
      <c r="P6" s="3">
        <v>1</v>
      </c>
      <c r="Q6" s="3">
        <v>2</v>
      </c>
      <c r="R6" s="3">
        <v>1</v>
      </c>
      <c r="S6" s="3">
        <v>0</v>
      </c>
      <c r="T6" s="3">
        <v>0</v>
      </c>
      <c r="U6" s="16">
        <v>2</v>
      </c>
      <c r="V6" s="18">
        <v>0</v>
      </c>
      <c r="W6" s="6">
        <v>3</v>
      </c>
      <c r="X6" s="6">
        <v>1</v>
      </c>
      <c r="Y6" s="6">
        <v>1</v>
      </c>
      <c r="Z6" s="6">
        <v>1</v>
      </c>
      <c r="AA6" s="6">
        <v>0</v>
      </c>
      <c r="AB6" s="6">
        <v>1</v>
      </c>
      <c r="AC6" s="20">
        <v>0</v>
      </c>
      <c r="AD6" s="146">
        <f t="shared" si="0"/>
        <v>6</v>
      </c>
      <c r="AE6" s="146">
        <f t="shared" si="1"/>
        <v>9</v>
      </c>
      <c r="AF6" s="146">
        <f t="shared" si="2"/>
        <v>7</v>
      </c>
      <c r="AG6" s="146"/>
      <c r="AH6" s="146">
        <f t="shared" si="3"/>
        <v>22</v>
      </c>
    </row>
    <row r="7" spans="1:34" ht="12.75">
      <c r="A7" s="147">
        <v>5</v>
      </c>
      <c r="B7" s="94">
        <v>4</v>
      </c>
      <c r="C7" s="94" t="s">
        <v>127</v>
      </c>
      <c r="D7" s="94" t="s">
        <v>128</v>
      </c>
      <c r="E7" s="99" t="s">
        <v>126</v>
      </c>
      <c r="F7" s="14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16">
        <v>2</v>
      </c>
      <c r="N7" s="14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3</v>
      </c>
      <c r="U7" s="16">
        <v>1</v>
      </c>
      <c r="V7" s="18">
        <v>0</v>
      </c>
      <c r="W7" s="6">
        <v>3</v>
      </c>
      <c r="X7" s="6">
        <v>1</v>
      </c>
      <c r="Y7" s="6">
        <v>0</v>
      </c>
      <c r="Z7" s="6">
        <v>5</v>
      </c>
      <c r="AA7" s="6">
        <v>3</v>
      </c>
      <c r="AB7" s="6">
        <v>3</v>
      </c>
      <c r="AC7" s="20">
        <v>0</v>
      </c>
      <c r="AD7" s="146">
        <f t="shared" si="0"/>
        <v>4</v>
      </c>
      <c r="AE7" s="146">
        <f t="shared" si="1"/>
        <v>5</v>
      </c>
      <c r="AF7" s="146">
        <f t="shared" si="2"/>
        <v>15</v>
      </c>
      <c r="AG7" s="146"/>
      <c r="AH7" s="146">
        <f t="shared" si="3"/>
        <v>24</v>
      </c>
    </row>
    <row r="8" spans="1:34" ht="12.75">
      <c r="A8" s="147">
        <v>6</v>
      </c>
      <c r="B8" s="94">
        <v>9</v>
      </c>
      <c r="C8" s="94" t="s">
        <v>55</v>
      </c>
      <c r="D8" s="94" t="s">
        <v>105</v>
      </c>
      <c r="E8" s="99" t="s">
        <v>54</v>
      </c>
      <c r="F8" s="14">
        <v>0</v>
      </c>
      <c r="G8" s="3">
        <v>3</v>
      </c>
      <c r="H8" s="3">
        <v>3</v>
      </c>
      <c r="I8" s="3">
        <v>0</v>
      </c>
      <c r="J8" s="3">
        <v>0</v>
      </c>
      <c r="K8" s="3">
        <v>1</v>
      </c>
      <c r="L8" s="3">
        <v>0</v>
      </c>
      <c r="M8" s="16">
        <v>0</v>
      </c>
      <c r="N8" s="14">
        <v>1</v>
      </c>
      <c r="O8" s="3">
        <v>2</v>
      </c>
      <c r="P8" s="3">
        <v>3</v>
      </c>
      <c r="Q8" s="3">
        <v>0</v>
      </c>
      <c r="R8" s="3">
        <v>0</v>
      </c>
      <c r="S8" s="3">
        <v>0</v>
      </c>
      <c r="T8" s="3">
        <v>3</v>
      </c>
      <c r="U8" s="16">
        <v>1</v>
      </c>
      <c r="V8" s="18">
        <v>2</v>
      </c>
      <c r="W8" s="6">
        <v>3</v>
      </c>
      <c r="X8" s="6">
        <v>1</v>
      </c>
      <c r="Y8" s="6">
        <v>2</v>
      </c>
      <c r="Z8" s="6">
        <v>3</v>
      </c>
      <c r="AA8" s="6">
        <v>3</v>
      </c>
      <c r="AB8" s="6">
        <v>0</v>
      </c>
      <c r="AC8" s="20">
        <v>1</v>
      </c>
      <c r="AD8" s="146">
        <f t="shared" si="0"/>
        <v>7</v>
      </c>
      <c r="AE8" s="146">
        <f t="shared" si="1"/>
        <v>10</v>
      </c>
      <c r="AF8" s="146">
        <f t="shared" si="2"/>
        <v>15</v>
      </c>
      <c r="AG8" s="146"/>
      <c r="AH8" s="146">
        <f t="shared" si="3"/>
        <v>32</v>
      </c>
    </row>
    <row r="9" spans="1:34" ht="13.5" thickBot="1">
      <c r="A9" s="148">
        <v>7</v>
      </c>
      <c r="B9" s="149">
        <v>8</v>
      </c>
      <c r="C9" s="149" t="s">
        <v>53</v>
      </c>
      <c r="D9" s="149" t="s">
        <v>108</v>
      </c>
      <c r="E9" s="150" t="s">
        <v>54</v>
      </c>
      <c r="F9" s="151">
        <v>3</v>
      </c>
      <c r="G9" s="152">
        <v>3</v>
      </c>
      <c r="H9" s="152">
        <v>3</v>
      </c>
      <c r="I9" s="152">
        <v>0</v>
      </c>
      <c r="J9" s="152">
        <v>2</v>
      </c>
      <c r="K9" s="152">
        <v>1</v>
      </c>
      <c r="L9" s="152">
        <v>0</v>
      </c>
      <c r="M9" s="153">
        <v>5</v>
      </c>
      <c r="N9" s="151">
        <v>0</v>
      </c>
      <c r="O9" s="152">
        <v>3</v>
      </c>
      <c r="P9" s="152">
        <v>5</v>
      </c>
      <c r="Q9" s="152">
        <v>1</v>
      </c>
      <c r="R9" s="152">
        <v>0</v>
      </c>
      <c r="S9" s="152">
        <v>0</v>
      </c>
      <c r="T9" s="152">
        <v>3</v>
      </c>
      <c r="U9" s="153">
        <v>1</v>
      </c>
      <c r="V9" s="154">
        <v>1</v>
      </c>
      <c r="W9" s="155">
        <v>3</v>
      </c>
      <c r="X9" s="155">
        <v>2</v>
      </c>
      <c r="Y9" s="155">
        <v>2</v>
      </c>
      <c r="Z9" s="155">
        <v>0</v>
      </c>
      <c r="AA9" s="155">
        <v>3</v>
      </c>
      <c r="AB9" s="155">
        <v>3</v>
      </c>
      <c r="AC9" s="156">
        <v>0</v>
      </c>
      <c r="AD9" s="166">
        <f t="shared" si="0"/>
        <v>17</v>
      </c>
      <c r="AE9" s="167">
        <f t="shared" si="1"/>
        <v>13</v>
      </c>
      <c r="AF9" s="166">
        <f t="shared" si="2"/>
        <v>14</v>
      </c>
      <c r="AG9" s="167"/>
      <c r="AH9" s="167">
        <f t="shared" si="3"/>
        <v>44</v>
      </c>
    </row>
    <row r="10" spans="1:34" s="196" customFormat="1" ht="13.5" thickTop="1">
      <c r="A10" s="100"/>
      <c r="B10" s="101"/>
      <c r="C10" s="101"/>
      <c r="D10" s="101"/>
      <c r="E10" s="101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ht="24" thickBot="1">
      <c r="A11" s="1" t="s">
        <v>20</v>
      </c>
    </row>
    <row r="12" spans="1:34" ht="15" thickBot="1" thickTop="1">
      <c r="A12" s="106" t="s">
        <v>119</v>
      </c>
      <c r="B12" s="107" t="s">
        <v>120</v>
      </c>
      <c r="C12" s="107" t="s">
        <v>121</v>
      </c>
      <c r="D12" s="107" t="s">
        <v>122</v>
      </c>
      <c r="E12" s="108" t="s">
        <v>118</v>
      </c>
      <c r="F12" s="107">
        <v>1</v>
      </c>
      <c r="G12" s="107">
        <v>2</v>
      </c>
      <c r="H12" s="107">
        <v>3</v>
      </c>
      <c r="I12" s="107">
        <v>4</v>
      </c>
      <c r="J12" s="107">
        <v>5</v>
      </c>
      <c r="K12" s="107">
        <v>6</v>
      </c>
      <c r="L12" s="107">
        <v>7</v>
      </c>
      <c r="M12" s="108">
        <v>8</v>
      </c>
      <c r="N12" s="107">
        <v>9</v>
      </c>
      <c r="O12" s="107">
        <v>10</v>
      </c>
      <c r="P12" s="107">
        <v>11</v>
      </c>
      <c r="Q12" s="107">
        <v>12</v>
      </c>
      <c r="R12" s="107">
        <v>13</v>
      </c>
      <c r="S12" s="107">
        <v>14</v>
      </c>
      <c r="T12" s="107">
        <v>15</v>
      </c>
      <c r="U12" s="108">
        <v>16</v>
      </c>
      <c r="V12" s="107">
        <v>17</v>
      </c>
      <c r="W12" s="107">
        <v>18</v>
      </c>
      <c r="X12" s="107">
        <v>19</v>
      </c>
      <c r="Y12" s="107">
        <v>20</v>
      </c>
      <c r="Z12" s="107">
        <v>21</v>
      </c>
      <c r="AA12" s="107">
        <v>22</v>
      </c>
      <c r="AB12" s="107">
        <v>23</v>
      </c>
      <c r="AC12" s="108">
        <v>24</v>
      </c>
      <c r="AD12" s="106">
        <v>1</v>
      </c>
      <c r="AE12" s="168">
        <v>2</v>
      </c>
      <c r="AF12" s="108">
        <v>3</v>
      </c>
      <c r="AG12" s="108" t="s">
        <v>38</v>
      </c>
      <c r="AH12" s="109" t="s">
        <v>123</v>
      </c>
    </row>
    <row r="13" spans="1:34" ht="12.75">
      <c r="A13" s="133">
        <v>1</v>
      </c>
      <c r="B13" s="95">
        <v>38</v>
      </c>
      <c r="C13" s="95" t="s">
        <v>74</v>
      </c>
      <c r="D13" s="95" t="s">
        <v>46</v>
      </c>
      <c r="E13" s="103" t="s">
        <v>75</v>
      </c>
      <c r="F13" s="38">
        <v>0</v>
      </c>
      <c r="G13" s="8">
        <v>3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37">
        <v>1</v>
      </c>
      <c r="N13" s="3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2</v>
      </c>
      <c r="U13" s="37">
        <v>0</v>
      </c>
      <c r="V13" s="39">
        <v>0</v>
      </c>
      <c r="W13" s="40">
        <v>1</v>
      </c>
      <c r="X13" s="40">
        <v>0</v>
      </c>
      <c r="Y13" s="40">
        <v>0</v>
      </c>
      <c r="Z13" s="40">
        <v>0</v>
      </c>
      <c r="AA13" s="40">
        <v>0</v>
      </c>
      <c r="AB13" s="169">
        <v>0</v>
      </c>
      <c r="AC13" s="169">
        <v>0</v>
      </c>
      <c r="AD13" s="170">
        <f t="shared" si="0"/>
        <v>5</v>
      </c>
      <c r="AE13" s="104">
        <f t="shared" si="1"/>
        <v>3</v>
      </c>
      <c r="AF13" s="163">
        <f t="shared" si="2"/>
        <v>1</v>
      </c>
      <c r="AG13" s="163"/>
      <c r="AH13" s="163">
        <f aca="true" t="shared" si="4" ref="AH13:AH33">SUM(F13:AC13)</f>
        <v>9</v>
      </c>
    </row>
    <row r="14" spans="1:34" ht="12.75">
      <c r="A14" s="134">
        <v>2</v>
      </c>
      <c r="B14" s="95">
        <v>21</v>
      </c>
      <c r="C14" s="95" t="s">
        <v>143</v>
      </c>
      <c r="D14" s="95" t="s">
        <v>88</v>
      </c>
      <c r="E14" s="103" t="s">
        <v>58</v>
      </c>
      <c r="F14" s="42">
        <v>0</v>
      </c>
      <c r="G14" s="2">
        <v>3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41">
        <v>0</v>
      </c>
      <c r="N14" s="42">
        <v>0</v>
      </c>
      <c r="O14" s="2">
        <v>3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41">
        <v>0</v>
      </c>
      <c r="V14" s="43">
        <v>0</v>
      </c>
      <c r="W14" s="44">
        <v>1</v>
      </c>
      <c r="X14" s="44">
        <v>1</v>
      </c>
      <c r="Y14" s="44">
        <v>0</v>
      </c>
      <c r="Z14" s="44">
        <v>0</v>
      </c>
      <c r="AA14" s="44">
        <v>0</v>
      </c>
      <c r="AB14" s="171">
        <v>0</v>
      </c>
      <c r="AC14" s="171">
        <v>0</v>
      </c>
      <c r="AD14" s="172">
        <f t="shared" si="0"/>
        <v>4</v>
      </c>
      <c r="AE14" s="105">
        <f t="shared" si="1"/>
        <v>4</v>
      </c>
      <c r="AF14" s="173">
        <f t="shared" si="2"/>
        <v>2</v>
      </c>
      <c r="AG14" s="173"/>
      <c r="AH14" s="163">
        <f>SUM(F14:AC14)</f>
        <v>10</v>
      </c>
    </row>
    <row r="15" spans="1:34" ht="12.75">
      <c r="A15" s="134">
        <v>3</v>
      </c>
      <c r="B15" s="95">
        <v>27</v>
      </c>
      <c r="C15" s="95" t="s">
        <v>133</v>
      </c>
      <c r="D15" s="95" t="s">
        <v>30</v>
      </c>
      <c r="E15" s="103" t="s">
        <v>31</v>
      </c>
      <c r="F15" s="42">
        <v>0</v>
      </c>
      <c r="G15" s="2">
        <v>2</v>
      </c>
      <c r="H15" s="2">
        <v>2</v>
      </c>
      <c r="I15" s="2">
        <v>3</v>
      </c>
      <c r="J15" s="2">
        <v>0</v>
      </c>
      <c r="K15" s="2">
        <v>0</v>
      </c>
      <c r="L15" s="2">
        <v>1</v>
      </c>
      <c r="M15" s="41">
        <v>0</v>
      </c>
      <c r="N15" s="42">
        <v>0</v>
      </c>
      <c r="O15" s="2">
        <v>1</v>
      </c>
      <c r="P15" s="2">
        <v>0</v>
      </c>
      <c r="Q15" s="2">
        <v>1</v>
      </c>
      <c r="R15" s="2">
        <v>1</v>
      </c>
      <c r="S15" s="2">
        <v>0</v>
      </c>
      <c r="T15" s="2">
        <v>0</v>
      </c>
      <c r="U15" s="41">
        <v>0</v>
      </c>
      <c r="V15" s="43">
        <v>0</v>
      </c>
      <c r="W15" s="44">
        <v>2</v>
      </c>
      <c r="X15" s="44">
        <v>1</v>
      </c>
      <c r="Y15" s="44">
        <v>0</v>
      </c>
      <c r="Z15" s="44">
        <v>3</v>
      </c>
      <c r="AA15" s="44">
        <v>0</v>
      </c>
      <c r="AB15" s="171">
        <v>0</v>
      </c>
      <c r="AC15" s="171">
        <v>0</v>
      </c>
      <c r="AD15" s="172">
        <f t="shared" si="0"/>
        <v>8</v>
      </c>
      <c r="AE15" s="105">
        <f t="shared" si="1"/>
        <v>3</v>
      </c>
      <c r="AF15" s="173">
        <f t="shared" si="2"/>
        <v>6</v>
      </c>
      <c r="AG15" s="173"/>
      <c r="AH15" s="163">
        <f t="shared" si="4"/>
        <v>17</v>
      </c>
    </row>
    <row r="16" spans="1:34" ht="12.75">
      <c r="A16" s="134">
        <v>4</v>
      </c>
      <c r="B16" s="95">
        <v>45</v>
      </c>
      <c r="C16" s="95" t="s">
        <v>49</v>
      </c>
      <c r="D16" s="95" t="s">
        <v>89</v>
      </c>
      <c r="E16" s="103" t="s">
        <v>68</v>
      </c>
      <c r="F16" s="42">
        <v>0</v>
      </c>
      <c r="G16" s="2">
        <v>1</v>
      </c>
      <c r="H16" s="2">
        <v>1</v>
      </c>
      <c r="I16" s="2">
        <v>2</v>
      </c>
      <c r="J16" s="2">
        <v>0</v>
      </c>
      <c r="K16" s="2">
        <v>0</v>
      </c>
      <c r="L16" s="2">
        <v>1</v>
      </c>
      <c r="M16" s="41">
        <v>1</v>
      </c>
      <c r="N16" s="42">
        <v>0</v>
      </c>
      <c r="O16" s="2">
        <v>3</v>
      </c>
      <c r="P16" s="2">
        <v>1</v>
      </c>
      <c r="Q16" s="2">
        <v>0</v>
      </c>
      <c r="R16" s="2">
        <v>0</v>
      </c>
      <c r="S16" s="2">
        <v>1</v>
      </c>
      <c r="T16" s="2">
        <v>1</v>
      </c>
      <c r="U16" s="41">
        <v>0</v>
      </c>
      <c r="V16" s="43">
        <v>0</v>
      </c>
      <c r="W16" s="44">
        <v>3</v>
      </c>
      <c r="X16" s="44">
        <v>0</v>
      </c>
      <c r="Y16" s="44">
        <v>0</v>
      </c>
      <c r="Z16" s="44">
        <v>0</v>
      </c>
      <c r="AA16" s="44">
        <v>0</v>
      </c>
      <c r="AB16" s="171">
        <v>2</v>
      </c>
      <c r="AC16" s="171">
        <v>0</v>
      </c>
      <c r="AD16" s="172">
        <f t="shared" si="0"/>
        <v>6</v>
      </c>
      <c r="AE16" s="105">
        <f t="shared" si="1"/>
        <v>6</v>
      </c>
      <c r="AF16" s="173">
        <f t="shared" si="2"/>
        <v>5</v>
      </c>
      <c r="AG16" s="173"/>
      <c r="AH16" s="163">
        <f t="shared" si="4"/>
        <v>17</v>
      </c>
    </row>
    <row r="17" spans="1:34" ht="12.75">
      <c r="A17" s="133">
        <v>5</v>
      </c>
      <c r="B17" s="95">
        <v>30</v>
      </c>
      <c r="C17" s="95" t="s">
        <v>3</v>
      </c>
      <c r="D17" s="95" t="s">
        <v>94</v>
      </c>
      <c r="E17" s="103" t="s">
        <v>37</v>
      </c>
      <c r="F17" s="42">
        <v>0</v>
      </c>
      <c r="G17" s="2">
        <v>3</v>
      </c>
      <c r="H17" s="2">
        <v>3</v>
      </c>
      <c r="I17" s="2">
        <v>0</v>
      </c>
      <c r="J17" s="2">
        <v>0</v>
      </c>
      <c r="K17" s="2">
        <v>0</v>
      </c>
      <c r="L17" s="2">
        <v>0</v>
      </c>
      <c r="M17" s="41">
        <v>3</v>
      </c>
      <c r="N17" s="42">
        <v>0</v>
      </c>
      <c r="O17" s="2">
        <v>3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41">
        <v>1</v>
      </c>
      <c r="V17" s="43">
        <v>0</v>
      </c>
      <c r="W17" s="44">
        <v>3</v>
      </c>
      <c r="X17" s="44">
        <v>1</v>
      </c>
      <c r="Y17" s="44">
        <v>0</v>
      </c>
      <c r="Z17" s="44">
        <v>0</v>
      </c>
      <c r="AA17" s="44">
        <v>0</v>
      </c>
      <c r="AB17" s="171">
        <v>0</v>
      </c>
      <c r="AC17" s="171">
        <v>0</v>
      </c>
      <c r="AD17" s="172">
        <f t="shared" si="0"/>
        <v>9</v>
      </c>
      <c r="AE17" s="105">
        <f t="shared" si="1"/>
        <v>5</v>
      </c>
      <c r="AF17" s="173">
        <f t="shared" si="2"/>
        <v>4</v>
      </c>
      <c r="AG17" s="173"/>
      <c r="AH17" s="163">
        <f t="shared" si="4"/>
        <v>18</v>
      </c>
    </row>
    <row r="18" spans="1:34" ht="12.75">
      <c r="A18" s="134">
        <v>6</v>
      </c>
      <c r="B18" s="95">
        <v>29</v>
      </c>
      <c r="C18" s="95" t="s">
        <v>35</v>
      </c>
      <c r="D18" s="95" t="s">
        <v>36</v>
      </c>
      <c r="E18" s="103" t="s">
        <v>32</v>
      </c>
      <c r="F18" s="42">
        <v>0</v>
      </c>
      <c r="G18" s="2">
        <v>3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41">
        <v>2</v>
      </c>
      <c r="N18" s="42">
        <v>0</v>
      </c>
      <c r="O18" s="2">
        <v>3</v>
      </c>
      <c r="P18" s="2">
        <v>3</v>
      </c>
      <c r="Q18" s="2">
        <v>0</v>
      </c>
      <c r="R18" s="2">
        <v>0</v>
      </c>
      <c r="S18" s="2">
        <v>0</v>
      </c>
      <c r="T18" s="2">
        <v>0</v>
      </c>
      <c r="U18" s="41">
        <v>0</v>
      </c>
      <c r="V18" s="43">
        <v>0</v>
      </c>
      <c r="W18" s="44">
        <v>3</v>
      </c>
      <c r="X18" s="44">
        <v>3</v>
      </c>
      <c r="Y18" s="44">
        <v>1</v>
      </c>
      <c r="Z18" s="44">
        <v>3</v>
      </c>
      <c r="AA18" s="44">
        <v>0</v>
      </c>
      <c r="AB18" s="171">
        <v>1</v>
      </c>
      <c r="AC18" s="171">
        <v>0</v>
      </c>
      <c r="AD18" s="172">
        <f t="shared" si="0"/>
        <v>6</v>
      </c>
      <c r="AE18" s="105">
        <f t="shared" si="1"/>
        <v>6</v>
      </c>
      <c r="AF18" s="173">
        <f t="shared" si="2"/>
        <v>11</v>
      </c>
      <c r="AG18" s="173"/>
      <c r="AH18" s="163">
        <f t="shared" si="4"/>
        <v>23</v>
      </c>
    </row>
    <row r="19" spans="1:34" ht="12.75">
      <c r="A19" s="134">
        <v>7</v>
      </c>
      <c r="B19" s="95">
        <v>33</v>
      </c>
      <c r="C19" s="95" t="s">
        <v>67</v>
      </c>
      <c r="D19" s="95" t="s">
        <v>97</v>
      </c>
      <c r="E19" s="103" t="s">
        <v>68</v>
      </c>
      <c r="F19" s="42">
        <v>0</v>
      </c>
      <c r="G19" s="2">
        <v>3</v>
      </c>
      <c r="H19" s="2">
        <v>3</v>
      </c>
      <c r="I19" s="2">
        <v>1</v>
      </c>
      <c r="J19" s="2">
        <v>0</v>
      </c>
      <c r="K19" s="2">
        <v>0</v>
      </c>
      <c r="L19" s="2">
        <v>0</v>
      </c>
      <c r="M19" s="41">
        <v>3</v>
      </c>
      <c r="N19" s="42">
        <v>0</v>
      </c>
      <c r="O19" s="2">
        <v>3</v>
      </c>
      <c r="P19" s="2">
        <v>2</v>
      </c>
      <c r="Q19" s="2">
        <v>0</v>
      </c>
      <c r="R19" s="2">
        <v>0</v>
      </c>
      <c r="S19" s="2">
        <v>0</v>
      </c>
      <c r="T19" s="2">
        <v>0</v>
      </c>
      <c r="U19" s="41">
        <v>1</v>
      </c>
      <c r="V19" s="43">
        <v>5</v>
      </c>
      <c r="W19" s="44">
        <v>3</v>
      </c>
      <c r="X19" s="44">
        <v>2</v>
      </c>
      <c r="Y19" s="44">
        <v>0</v>
      </c>
      <c r="Z19" s="44">
        <v>0</v>
      </c>
      <c r="AA19" s="44">
        <v>0</v>
      </c>
      <c r="AB19" s="171">
        <v>1</v>
      </c>
      <c r="AC19" s="171">
        <v>1</v>
      </c>
      <c r="AD19" s="172">
        <f t="shared" si="0"/>
        <v>10</v>
      </c>
      <c r="AE19" s="105">
        <f t="shared" si="1"/>
        <v>6</v>
      </c>
      <c r="AF19" s="173">
        <f t="shared" si="2"/>
        <v>12</v>
      </c>
      <c r="AG19" s="173"/>
      <c r="AH19" s="163">
        <f t="shared" si="4"/>
        <v>28</v>
      </c>
    </row>
    <row r="20" spans="1:34" ht="12.75">
      <c r="A20" s="134">
        <v>8</v>
      </c>
      <c r="B20" s="95">
        <v>37</v>
      </c>
      <c r="C20" s="95" t="s">
        <v>64</v>
      </c>
      <c r="D20" s="95" t="s">
        <v>136</v>
      </c>
      <c r="E20" s="103" t="s">
        <v>73</v>
      </c>
      <c r="F20" s="42">
        <v>0</v>
      </c>
      <c r="G20" s="2">
        <v>3</v>
      </c>
      <c r="H20" s="2">
        <v>3</v>
      </c>
      <c r="I20" s="2">
        <v>0</v>
      </c>
      <c r="J20" s="2">
        <v>0</v>
      </c>
      <c r="K20" s="2">
        <v>0</v>
      </c>
      <c r="L20" s="2">
        <v>2</v>
      </c>
      <c r="M20" s="41">
        <v>1</v>
      </c>
      <c r="N20" s="42">
        <v>0</v>
      </c>
      <c r="O20" s="2">
        <v>3</v>
      </c>
      <c r="P20" s="2">
        <v>5</v>
      </c>
      <c r="Q20" s="2">
        <v>0</v>
      </c>
      <c r="R20" s="2">
        <v>1</v>
      </c>
      <c r="S20" s="2">
        <v>0</v>
      </c>
      <c r="T20" s="2">
        <v>2</v>
      </c>
      <c r="U20" s="41">
        <v>2</v>
      </c>
      <c r="V20" s="43">
        <v>1</v>
      </c>
      <c r="W20" s="44">
        <v>3</v>
      </c>
      <c r="X20" s="44">
        <v>1</v>
      </c>
      <c r="Y20" s="44">
        <v>0</v>
      </c>
      <c r="Z20" s="44">
        <v>1</v>
      </c>
      <c r="AA20" s="44">
        <v>0</v>
      </c>
      <c r="AB20" s="171">
        <v>2</v>
      </c>
      <c r="AC20" s="171">
        <v>1</v>
      </c>
      <c r="AD20" s="172">
        <f t="shared" si="0"/>
        <v>9</v>
      </c>
      <c r="AE20" s="105">
        <f t="shared" si="1"/>
        <v>13</v>
      </c>
      <c r="AF20" s="173">
        <f t="shared" si="2"/>
        <v>9</v>
      </c>
      <c r="AG20" s="173"/>
      <c r="AH20" s="163">
        <f t="shared" si="4"/>
        <v>31</v>
      </c>
    </row>
    <row r="21" spans="1:34" ht="12.75">
      <c r="A21" s="133">
        <v>9</v>
      </c>
      <c r="B21" s="95">
        <v>34</v>
      </c>
      <c r="C21" s="95" t="s">
        <v>7</v>
      </c>
      <c r="D21" s="95" t="s">
        <v>92</v>
      </c>
      <c r="E21" s="103" t="s">
        <v>32</v>
      </c>
      <c r="F21" s="42">
        <v>0</v>
      </c>
      <c r="G21" s="2">
        <v>3</v>
      </c>
      <c r="H21" s="2">
        <v>3</v>
      </c>
      <c r="I21" s="2">
        <v>0</v>
      </c>
      <c r="J21" s="2">
        <v>0</v>
      </c>
      <c r="K21" s="2">
        <v>0</v>
      </c>
      <c r="L21" s="2">
        <v>1</v>
      </c>
      <c r="M21" s="41">
        <v>1</v>
      </c>
      <c r="N21" s="42">
        <v>0</v>
      </c>
      <c r="O21" s="2">
        <v>3</v>
      </c>
      <c r="P21" s="2">
        <v>2</v>
      </c>
      <c r="Q21" s="2">
        <v>0</v>
      </c>
      <c r="R21" s="2">
        <v>1</v>
      </c>
      <c r="S21" s="2">
        <v>3</v>
      </c>
      <c r="T21" s="2">
        <v>5</v>
      </c>
      <c r="U21" s="41">
        <v>0</v>
      </c>
      <c r="V21" s="43">
        <v>0</v>
      </c>
      <c r="W21" s="44">
        <v>2</v>
      </c>
      <c r="X21" s="44">
        <v>3</v>
      </c>
      <c r="Y21" s="44">
        <v>0</v>
      </c>
      <c r="Z21" s="44">
        <v>0</v>
      </c>
      <c r="AA21" s="44">
        <v>3</v>
      </c>
      <c r="AB21" s="171">
        <v>1</v>
      </c>
      <c r="AC21" s="171">
        <v>1</v>
      </c>
      <c r="AD21" s="172">
        <f t="shared" si="0"/>
        <v>8</v>
      </c>
      <c r="AE21" s="105">
        <f t="shared" si="1"/>
        <v>14</v>
      </c>
      <c r="AF21" s="173">
        <f t="shared" si="2"/>
        <v>10</v>
      </c>
      <c r="AG21" s="173"/>
      <c r="AH21" s="163">
        <f t="shared" si="4"/>
        <v>32</v>
      </c>
    </row>
    <row r="22" spans="1:34" ht="12.75">
      <c r="A22" s="134">
        <v>10</v>
      </c>
      <c r="B22" s="95">
        <v>41</v>
      </c>
      <c r="C22" s="95" t="s">
        <v>62</v>
      </c>
      <c r="D22" s="95" t="s">
        <v>109</v>
      </c>
      <c r="E22" s="103" t="s">
        <v>77</v>
      </c>
      <c r="F22" s="42">
        <v>0</v>
      </c>
      <c r="G22" s="2">
        <v>3</v>
      </c>
      <c r="H22" s="2">
        <v>2</v>
      </c>
      <c r="I22" s="2">
        <v>0</v>
      </c>
      <c r="J22" s="2">
        <v>3</v>
      </c>
      <c r="K22" s="2">
        <v>1</v>
      </c>
      <c r="L22" s="2">
        <v>2</v>
      </c>
      <c r="M22" s="41">
        <v>1</v>
      </c>
      <c r="N22" s="42">
        <v>1</v>
      </c>
      <c r="O22" s="2">
        <v>3</v>
      </c>
      <c r="P22" s="2">
        <v>0</v>
      </c>
      <c r="Q22" s="2">
        <v>1</v>
      </c>
      <c r="R22" s="2">
        <v>0</v>
      </c>
      <c r="S22" s="2">
        <v>0</v>
      </c>
      <c r="T22" s="2">
        <v>3</v>
      </c>
      <c r="U22" s="41">
        <v>2</v>
      </c>
      <c r="V22" s="43">
        <v>0</v>
      </c>
      <c r="W22" s="44">
        <v>3</v>
      </c>
      <c r="X22" s="44">
        <v>3</v>
      </c>
      <c r="Y22" s="44">
        <v>1</v>
      </c>
      <c r="Z22" s="44">
        <v>1</v>
      </c>
      <c r="AA22" s="44">
        <v>1</v>
      </c>
      <c r="AB22" s="171">
        <v>1</v>
      </c>
      <c r="AC22" s="171">
        <v>1</v>
      </c>
      <c r="AD22" s="172">
        <f t="shared" si="0"/>
        <v>12</v>
      </c>
      <c r="AE22" s="105">
        <f t="shared" si="1"/>
        <v>10</v>
      </c>
      <c r="AF22" s="173">
        <f t="shared" si="2"/>
        <v>11</v>
      </c>
      <c r="AG22" s="173"/>
      <c r="AH22" s="163">
        <f t="shared" si="4"/>
        <v>33</v>
      </c>
    </row>
    <row r="23" spans="1:34" ht="12.75">
      <c r="A23" s="134">
        <v>11</v>
      </c>
      <c r="B23" s="95">
        <v>44</v>
      </c>
      <c r="C23" s="95" t="s">
        <v>3</v>
      </c>
      <c r="D23" s="95" t="s">
        <v>86</v>
      </c>
      <c r="E23" s="103" t="s">
        <v>43</v>
      </c>
      <c r="F23" s="42">
        <v>0</v>
      </c>
      <c r="G23" s="2">
        <v>3</v>
      </c>
      <c r="H23" s="2">
        <v>5</v>
      </c>
      <c r="I23" s="2">
        <v>0</v>
      </c>
      <c r="J23" s="2">
        <v>0</v>
      </c>
      <c r="K23" s="2">
        <v>0</v>
      </c>
      <c r="L23" s="2">
        <v>0</v>
      </c>
      <c r="M23" s="41">
        <v>3</v>
      </c>
      <c r="N23" s="42">
        <v>0</v>
      </c>
      <c r="O23" s="2">
        <v>2</v>
      </c>
      <c r="P23" s="2">
        <v>2</v>
      </c>
      <c r="Q23" s="2">
        <v>2</v>
      </c>
      <c r="R23" s="2">
        <v>3</v>
      </c>
      <c r="S23" s="2">
        <v>1</v>
      </c>
      <c r="T23" s="2">
        <v>0</v>
      </c>
      <c r="U23" s="41">
        <v>1</v>
      </c>
      <c r="V23" s="43">
        <v>0</v>
      </c>
      <c r="W23" s="44">
        <v>3</v>
      </c>
      <c r="X23" s="44">
        <v>3</v>
      </c>
      <c r="Y23" s="44">
        <v>1</v>
      </c>
      <c r="Z23" s="44">
        <v>3</v>
      </c>
      <c r="AA23" s="44">
        <v>0</v>
      </c>
      <c r="AB23" s="171">
        <v>1</v>
      </c>
      <c r="AC23" s="171">
        <v>1</v>
      </c>
      <c r="AD23" s="172">
        <f>SUM(F23:M23)</f>
        <v>11</v>
      </c>
      <c r="AE23" s="105">
        <f>SUM(N23:U23)</f>
        <v>11</v>
      </c>
      <c r="AF23" s="173">
        <f>SUM(V23:AC23)</f>
        <v>12</v>
      </c>
      <c r="AG23" s="173"/>
      <c r="AH23" s="163">
        <f>SUM(F23:AC23)</f>
        <v>34</v>
      </c>
    </row>
    <row r="24" spans="1:34" ht="12.75">
      <c r="A24" s="134">
        <v>12</v>
      </c>
      <c r="B24" s="95">
        <v>23</v>
      </c>
      <c r="C24" s="95" t="s">
        <v>63</v>
      </c>
      <c r="D24" s="95" t="s">
        <v>95</v>
      </c>
      <c r="E24" s="103" t="s">
        <v>8</v>
      </c>
      <c r="F24" s="42">
        <v>0</v>
      </c>
      <c r="G24" s="2">
        <v>3</v>
      </c>
      <c r="H24" s="2">
        <v>3</v>
      </c>
      <c r="I24" s="2">
        <v>0</v>
      </c>
      <c r="J24" s="2">
        <v>0</v>
      </c>
      <c r="K24" s="2">
        <v>1</v>
      </c>
      <c r="L24" s="2">
        <v>1</v>
      </c>
      <c r="M24" s="41">
        <v>2</v>
      </c>
      <c r="N24" s="42">
        <v>0</v>
      </c>
      <c r="O24" s="2">
        <v>3</v>
      </c>
      <c r="P24" s="2">
        <v>3</v>
      </c>
      <c r="Q24" s="2">
        <v>0</v>
      </c>
      <c r="R24" s="2">
        <v>1</v>
      </c>
      <c r="S24" s="2">
        <v>0</v>
      </c>
      <c r="T24" s="2">
        <v>3</v>
      </c>
      <c r="U24" s="41">
        <v>1</v>
      </c>
      <c r="V24" s="43">
        <v>0</v>
      </c>
      <c r="W24" s="44">
        <v>2</v>
      </c>
      <c r="X24" s="44">
        <v>1</v>
      </c>
      <c r="Y24" s="44">
        <v>0</v>
      </c>
      <c r="Z24" s="44">
        <v>5</v>
      </c>
      <c r="AA24" s="44">
        <v>1</v>
      </c>
      <c r="AB24" s="171">
        <v>3</v>
      </c>
      <c r="AC24" s="171">
        <v>1</v>
      </c>
      <c r="AD24" s="172">
        <f t="shared" si="0"/>
        <v>10</v>
      </c>
      <c r="AE24" s="105">
        <f t="shared" si="1"/>
        <v>11</v>
      </c>
      <c r="AF24" s="173">
        <f t="shared" si="2"/>
        <v>13</v>
      </c>
      <c r="AG24" s="173"/>
      <c r="AH24" s="163">
        <f t="shared" si="4"/>
        <v>34</v>
      </c>
    </row>
    <row r="25" spans="1:34" ht="12.75">
      <c r="A25" s="133">
        <v>13</v>
      </c>
      <c r="B25" s="95">
        <v>43</v>
      </c>
      <c r="C25" s="95" t="s">
        <v>41</v>
      </c>
      <c r="D25" s="95" t="s">
        <v>15</v>
      </c>
      <c r="E25" s="103" t="s">
        <v>43</v>
      </c>
      <c r="F25" s="42">
        <v>0</v>
      </c>
      <c r="G25" s="2">
        <v>3</v>
      </c>
      <c r="H25" s="2">
        <v>1</v>
      </c>
      <c r="I25" s="2">
        <v>1</v>
      </c>
      <c r="J25" s="2">
        <v>1</v>
      </c>
      <c r="K25" s="2">
        <v>0</v>
      </c>
      <c r="L25" s="2">
        <v>5</v>
      </c>
      <c r="M25" s="41">
        <v>2</v>
      </c>
      <c r="N25" s="42">
        <v>2</v>
      </c>
      <c r="O25" s="2">
        <v>3</v>
      </c>
      <c r="P25" s="2">
        <v>0</v>
      </c>
      <c r="Q25" s="2">
        <v>2</v>
      </c>
      <c r="R25" s="2">
        <v>0</v>
      </c>
      <c r="S25" s="2">
        <v>0</v>
      </c>
      <c r="T25" s="2">
        <v>2</v>
      </c>
      <c r="U25" s="41">
        <v>2</v>
      </c>
      <c r="V25" s="43">
        <v>1</v>
      </c>
      <c r="W25" s="44">
        <v>3</v>
      </c>
      <c r="X25" s="44">
        <v>1</v>
      </c>
      <c r="Y25" s="44">
        <v>0</v>
      </c>
      <c r="Z25" s="44">
        <v>2</v>
      </c>
      <c r="AA25" s="44">
        <v>1</v>
      </c>
      <c r="AB25" s="171">
        <v>2</v>
      </c>
      <c r="AC25" s="171">
        <v>1</v>
      </c>
      <c r="AD25" s="172">
        <f t="shared" si="0"/>
        <v>13</v>
      </c>
      <c r="AE25" s="105">
        <f t="shared" si="1"/>
        <v>11</v>
      </c>
      <c r="AF25" s="173">
        <f t="shared" si="2"/>
        <v>11</v>
      </c>
      <c r="AG25" s="173"/>
      <c r="AH25" s="163">
        <f t="shared" si="4"/>
        <v>35</v>
      </c>
    </row>
    <row r="26" spans="1:34" ht="12.75">
      <c r="A26" s="134">
        <v>14</v>
      </c>
      <c r="B26" s="95">
        <v>26</v>
      </c>
      <c r="C26" s="95" t="s">
        <v>138</v>
      </c>
      <c r="D26" s="95" t="s">
        <v>139</v>
      </c>
      <c r="E26" s="103" t="s">
        <v>56</v>
      </c>
      <c r="F26" s="42">
        <v>0</v>
      </c>
      <c r="G26" s="2">
        <v>1</v>
      </c>
      <c r="H26" s="2">
        <v>5</v>
      </c>
      <c r="I26" s="2">
        <v>0</v>
      </c>
      <c r="J26" s="2">
        <v>5</v>
      </c>
      <c r="K26" s="2">
        <v>0</v>
      </c>
      <c r="L26" s="2">
        <v>3</v>
      </c>
      <c r="M26" s="41">
        <v>1</v>
      </c>
      <c r="N26" s="42">
        <v>0</v>
      </c>
      <c r="O26" s="2">
        <v>1</v>
      </c>
      <c r="P26" s="2">
        <v>0</v>
      </c>
      <c r="Q26" s="2">
        <v>0</v>
      </c>
      <c r="R26" s="2">
        <v>2</v>
      </c>
      <c r="S26" s="2">
        <v>0</v>
      </c>
      <c r="T26" s="2">
        <v>3</v>
      </c>
      <c r="U26" s="41">
        <v>1</v>
      </c>
      <c r="V26" s="43">
        <v>3</v>
      </c>
      <c r="W26" s="44">
        <v>3</v>
      </c>
      <c r="X26" s="44">
        <v>0</v>
      </c>
      <c r="Y26" s="44">
        <v>1</v>
      </c>
      <c r="Z26" s="44">
        <v>3</v>
      </c>
      <c r="AA26" s="44">
        <v>1</v>
      </c>
      <c r="AB26" s="171">
        <v>3</v>
      </c>
      <c r="AC26" s="171">
        <v>2</v>
      </c>
      <c r="AD26" s="172">
        <f t="shared" si="0"/>
        <v>15</v>
      </c>
      <c r="AE26" s="105">
        <f t="shared" si="1"/>
        <v>7</v>
      </c>
      <c r="AF26" s="173">
        <f t="shared" si="2"/>
        <v>16</v>
      </c>
      <c r="AG26" s="173"/>
      <c r="AH26" s="163">
        <f t="shared" si="4"/>
        <v>38</v>
      </c>
    </row>
    <row r="27" spans="1:34" ht="12.75">
      <c r="A27" s="134">
        <v>15</v>
      </c>
      <c r="B27" s="95">
        <v>42</v>
      </c>
      <c r="C27" s="95" t="s">
        <v>41</v>
      </c>
      <c r="D27" s="95" t="s">
        <v>93</v>
      </c>
      <c r="E27" s="103" t="s">
        <v>43</v>
      </c>
      <c r="F27" s="42">
        <v>0</v>
      </c>
      <c r="G27" s="2">
        <v>3</v>
      </c>
      <c r="H27" s="2">
        <v>5</v>
      </c>
      <c r="I27" s="2">
        <v>0</v>
      </c>
      <c r="J27" s="2">
        <v>3</v>
      </c>
      <c r="K27" s="2">
        <v>2</v>
      </c>
      <c r="L27" s="2">
        <v>2</v>
      </c>
      <c r="M27" s="41">
        <v>1</v>
      </c>
      <c r="N27" s="42">
        <v>2</v>
      </c>
      <c r="O27" s="2">
        <v>3</v>
      </c>
      <c r="P27" s="2">
        <v>5</v>
      </c>
      <c r="Q27" s="2">
        <v>0</v>
      </c>
      <c r="R27" s="2">
        <v>1</v>
      </c>
      <c r="S27" s="2">
        <v>0</v>
      </c>
      <c r="T27" s="2">
        <v>2</v>
      </c>
      <c r="U27" s="41">
        <v>1</v>
      </c>
      <c r="V27" s="43">
        <v>0</v>
      </c>
      <c r="W27" s="44">
        <v>2</v>
      </c>
      <c r="X27" s="44">
        <v>3</v>
      </c>
      <c r="Y27" s="44">
        <v>0</v>
      </c>
      <c r="Z27" s="44">
        <v>0</v>
      </c>
      <c r="AA27" s="44">
        <v>0</v>
      </c>
      <c r="AB27" s="171">
        <v>1</v>
      </c>
      <c r="AC27" s="171">
        <v>2</v>
      </c>
      <c r="AD27" s="172">
        <f t="shared" si="0"/>
        <v>16</v>
      </c>
      <c r="AE27" s="105">
        <f t="shared" si="1"/>
        <v>14</v>
      </c>
      <c r="AF27" s="173">
        <f t="shared" si="2"/>
        <v>8</v>
      </c>
      <c r="AG27" s="173"/>
      <c r="AH27" s="163">
        <f t="shared" si="4"/>
        <v>38</v>
      </c>
    </row>
    <row r="28" spans="1:34" ht="12.75">
      <c r="A28" s="134">
        <v>16</v>
      </c>
      <c r="B28" s="95">
        <v>40</v>
      </c>
      <c r="C28" s="95" t="s">
        <v>49</v>
      </c>
      <c r="D28" s="95" t="s">
        <v>76</v>
      </c>
      <c r="E28" s="103" t="s">
        <v>58</v>
      </c>
      <c r="F28" s="42">
        <v>0</v>
      </c>
      <c r="G28" s="2">
        <v>3</v>
      </c>
      <c r="H28" s="2">
        <v>0</v>
      </c>
      <c r="I28" s="2">
        <v>1</v>
      </c>
      <c r="J28" s="2">
        <v>0</v>
      </c>
      <c r="K28" s="2">
        <v>1</v>
      </c>
      <c r="L28" s="2">
        <v>5</v>
      </c>
      <c r="M28" s="41">
        <v>0</v>
      </c>
      <c r="N28" s="42">
        <v>0</v>
      </c>
      <c r="O28" s="2">
        <v>3</v>
      </c>
      <c r="P28" s="2">
        <v>2</v>
      </c>
      <c r="Q28" s="2">
        <v>2</v>
      </c>
      <c r="R28" s="2">
        <v>3</v>
      </c>
      <c r="S28" s="2">
        <v>0</v>
      </c>
      <c r="T28" s="2">
        <v>3</v>
      </c>
      <c r="U28" s="41">
        <v>2</v>
      </c>
      <c r="V28" s="43">
        <v>0</v>
      </c>
      <c r="W28" s="44">
        <v>5</v>
      </c>
      <c r="X28" s="44">
        <v>1</v>
      </c>
      <c r="Y28" s="44">
        <v>1</v>
      </c>
      <c r="Z28" s="44">
        <v>1</v>
      </c>
      <c r="AA28" s="44">
        <v>0</v>
      </c>
      <c r="AB28" s="171">
        <v>5</v>
      </c>
      <c r="AC28" s="171">
        <v>2</v>
      </c>
      <c r="AD28" s="172">
        <f t="shared" si="0"/>
        <v>10</v>
      </c>
      <c r="AE28" s="105">
        <f t="shared" si="1"/>
        <v>15</v>
      </c>
      <c r="AF28" s="173">
        <f t="shared" si="2"/>
        <v>15</v>
      </c>
      <c r="AG28" s="173"/>
      <c r="AH28" s="163">
        <f t="shared" si="4"/>
        <v>40</v>
      </c>
    </row>
    <row r="29" spans="1:34" ht="12.75">
      <c r="A29" s="133">
        <v>17</v>
      </c>
      <c r="B29" s="95">
        <v>28</v>
      </c>
      <c r="C29" s="95" t="s">
        <v>127</v>
      </c>
      <c r="D29" s="95" t="s">
        <v>33</v>
      </c>
      <c r="E29" s="103" t="s">
        <v>34</v>
      </c>
      <c r="F29" s="42">
        <v>1</v>
      </c>
      <c r="G29" s="2">
        <v>3</v>
      </c>
      <c r="H29" s="2">
        <v>1</v>
      </c>
      <c r="I29" s="2">
        <v>1</v>
      </c>
      <c r="J29" s="2">
        <v>2</v>
      </c>
      <c r="K29" s="2">
        <v>3</v>
      </c>
      <c r="L29" s="2">
        <v>0</v>
      </c>
      <c r="M29" s="41">
        <v>2</v>
      </c>
      <c r="N29" s="42">
        <v>1</v>
      </c>
      <c r="O29" s="2">
        <v>3</v>
      </c>
      <c r="P29" s="2">
        <v>0</v>
      </c>
      <c r="Q29" s="2">
        <v>1</v>
      </c>
      <c r="R29" s="2">
        <v>1</v>
      </c>
      <c r="S29" s="2">
        <v>1</v>
      </c>
      <c r="T29" s="2">
        <v>2</v>
      </c>
      <c r="U29" s="41">
        <v>1</v>
      </c>
      <c r="V29" s="43">
        <v>0</v>
      </c>
      <c r="W29" s="44">
        <v>3</v>
      </c>
      <c r="X29" s="44">
        <v>5</v>
      </c>
      <c r="Y29" s="44">
        <v>1</v>
      </c>
      <c r="Z29" s="44">
        <v>5</v>
      </c>
      <c r="AA29" s="44">
        <v>1</v>
      </c>
      <c r="AB29" s="171">
        <v>3</v>
      </c>
      <c r="AC29" s="171">
        <v>1</v>
      </c>
      <c r="AD29" s="172">
        <f t="shared" si="0"/>
        <v>13</v>
      </c>
      <c r="AE29" s="105">
        <f t="shared" si="1"/>
        <v>10</v>
      </c>
      <c r="AF29" s="173">
        <f t="shared" si="2"/>
        <v>19</v>
      </c>
      <c r="AG29" s="173"/>
      <c r="AH29" s="163">
        <f t="shared" si="4"/>
        <v>42</v>
      </c>
    </row>
    <row r="30" spans="1:34" ht="12.75">
      <c r="A30" s="134">
        <v>18</v>
      </c>
      <c r="B30" s="95">
        <v>31</v>
      </c>
      <c r="C30" s="95" t="s">
        <v>39</v>
      </c>
      <c r="D30" s="95" t="s">
        <v>40</v>
      </c>
      <c r="E30" s="103" t="s">
        <v>32</v>
      </c>
      <c r="F30" s="42">
        <v>0</v>
      </c>
      <c r="G30" s="2">
        <v>3</v>
      </c>
      <c r="H30" s="2">
        <v>3</v>
      </c>
      <c r="I30" s="2">
        <v>0</v>
      </c>
      <c r="J30" s="2">
        <v>1</v>
      </c>
      <c r="K30" s="2">
        <v>0</v>
      </c>
      <c r="L30" s="2">
        <v>5</v>
      </c>
      <c r="M30" s="41">
        <v>3</v>
      </c>
      <c r="N30" s="42">
        <v>0</v>
      </c>
      <c r="O30" s="2">
        <v>3</v>
      </c>
      <c r="P30" s="2">
        <v>2</v>
      </c>
      <c r="Q30" s="2">
        <v>3</v>
      </c>
      <c r="R30" s="2">
        <v>3</v>
      </c>
      <c r="S30" s="2">
        <v>0</v>
      </c>
      <c r="T30" s="2">
        <v>3</v>
      </c>
      <c r="U30" s="41">
        <v>3</v>
      </c>
      <c r="V30" s="43">
        <v>3</v>
      </c>
      <c r="W30" s="44">
        <v>5</v>
      </c>
      <c r="X30" s="44">
        <v>3</v>
      </c>
      <c r="Y30" s="44">
        <v>0</v>
      </c>
      <c r="Z30" s="44">
        <v>3</v>
      </c>
      <c r="AA30" s="44">
        <v>3</v>
      </c>
      <c r="AB30" s="171">
        <v>0</v>
      </c>
      <c r="AC30" s="171">
        <v>1</v>
      </c>
      <c r="AD30" s="172">
        <f t="shared" si="0"/>
        <v>15</v>
      </c>
      <c r="AE30" s="105">
        <f t="shared" si="1"/>
        <v>17</v>
      </c>
      <c r="AF30" s="173">
        <f t="shared" si="2"/>
        <v>18</v>
      </c>
      <c r="AG30" s="173"/>
      <c r="AH30" s="163">
        <f t="shared" si="4"/>
        <v>50</v>
      </c>
    </row>
    <row r="31" spans="1:34" ht="12.75">
      <c r="A31" s="134">
        <v>19</v>
      </c>
      <c r="B31" s="95">
        <v>39</v>
      </c>
      <c r="C31" s="95" t="s">
        <v>5</v>
      </c>
      <c r="D31" s="95" t="s">
        <v>4</v>
      </c>
      <c r="E31" s="103" t="s">
        <v>31</v>
      </c>
      <c r="F31" s="42">
        <v>1</v>
      </c>
      <c r="G31" s="2">
        <v>3</v>
      </c>
      <c r="H31" s="2">
        <v>3</v>
      </c>
      <c r="I31" s="2">
        <v>1</v>
      </c>
      <c r="J31" s="2">
        <v>3</v>
      </c>
      <c r="K31" s="2">
        <v>2</v>
      </c>
      <c r="L31" s="2">
        <v>3</v>
      </c>
      <c r="M31" s="41">
        <v>3</v>
      </c>
      <c r="N31" s="42">
        <v>0</v>
      </c>
      <c r="O31" s="2">
        <v>3</v>
      </c>
      <c r="P31" s="2">
        <v>3</v>
      </c>
      <c r="Q31" s="2">
        <v>3</v>
      </c>
      <c r="R31" s="2">
        <v>3</v>
      </c>
      <c r="S31" s="2">
        <v>0</v>
      </c>
      <c r="T31" s="2">
        <v>3</v>
      </c>
      <c r="U31" s="41">
        <v>2</v>
      </c>
      <c r="V31" s="43">
        <v>0</v>
      </c>
      <c r="W31" s="44">
        <v>3</v>
      </c>
      <c r="X31" s="44">
        <v>5</v>
      </c>
      <c r="Y31" s="44">
        <v>3</v>
      </c>
      <c r="Z31" s="44">
        <v>5</v>
      </c>
      <c r="AA31" s="44">
        <v>0</v>
      </c>
      <c r="AB31" s="171">
        <v>2</v>
      </c>
      <c r="AC31" s="171">
        <v>1</v>
      </c>
      <c r="AD31" s="172">
        <f t="shared" si="0"/>
        <v>19</v>
      </c>
      <c r="AE31" s="105">
        <f t="shared" si="1"/>
        <v>17</v>
      </c>
      <c r="AF31" s="173">
        <f t="shared" si="2"/>
        <v>19</v>
      </c>
      <c r="AG31" s="173"/>
      <c r="AH31" s="163">
        <f t="shared" si="4"/>
        <v>55</v>
      </c>
    </row>
    <row r="32" spans="1:34" ht="12.75">
      <c r="A32" s="134">
        <v>20</v>
      </c>
      <c r="B32" s="95">
        <v>25</v>
      </c>
      <c r="C32" s="95" t="s">
        <v>136</v>
      </c>
      <c r="D32" s="95" t="s">
        <v>102</v>
      </c>
      <c r="E32" s="103" t="s">
        <v>32</v>
      </c>
      <c r="F32" s="42">
        <v>3</v>
      </c>
      <c r="G32" s="2">
        <v>3</v>
      </c>
      <c r="H32" s="2">
        <v>3</v>
      </c>
      <c r="I32" s="2">
        <v>3</v>
      </c>
      <c r="J32" s="2">
        <v>3</v>
      </c>
      <c r="K32" s="2">
        <v>0</v>
      </c>
      <c r="L32" s="2">
        <v>3</v>
      </c>
      <c r="M32" s="41">
        <v>3</v>
      </c>
      <c r="N32" s="42">
        <v>0</v>
      </c>
      <c r="O32" s="2">
        <v>3</v>
      </c>
      <c r="P32" s="2">
        <v>3</v>
      </c>
      <c r="Q32" s="2">
        <v>3</v>
      </c>
      <c r="R32" s="2">
        <v>2</v>
      </c>
      <c r="S32" s="2">
        <v>0</v>
      </c>
      <c r="T32" s="2">
        <v>3</v>
      </c>
      <c r="U32" s="41">
        <v>3</v>
      </c>
      <c r="V32" s="43">
        <v>1</v>
      </c>
      <c r="W32" s="44">
        <v>3</v>
      </c>
      <c r="X32" s="44">
        <v>3</v>
      </c>
      <c r="Y32" s="44">
        <v>3</v>
      </c>
      <c r="Z32" s="44">
        <v>3</v>
      </c>
      <c r="AA32" s="44">
        <v>5</v>
      </c>
      <c r="AB32" s="171">
        <v>3</v>
      </c>
      <c r="AC32" s="171">
        <v>3</v>
      </c>
      <c r="AD32" s="172">
        <f t="shared" si="0"/>
        <v>21</v>
      </c>
      <c r="AE32" s="105">
        <f t="shared" si="1"/>
        <v>17</v>
      </c>
      <c r="AF32" s="173">
        <f t="shared" si="2"/>
        <v>24</v>
      </c>
      <c r="AG32" s="173"/>
      <c r="AH32" s="163">
        <f t="shared" si="4"/>
        <v>62</v>
      </c>
    </row>
    <row r="33" spans="1:34" ht="13.5" thickBot="1">
      <c r="A33" s="135">
        <v>21</v>
      </c>
      <c r="B33" s="136">
        <v>32</v>
      </c>
      <c r="C33" s="136" t="s">
        <v>3</v>
      </c>
      <c r="D33" s="136" t="s">
        <v>47</v>
      </c>
      <c r="E33" s="137" t="s">
        <v>43</v>
      </c>
      <c r="F33" s="138">
        <v>1</v>
      </c>
      <c r="G33" s="139">
        <v>3</v>
      </c>
      <c r="H33" s="139">
        <v>5</v>
      </c>
      <c r="I33" s="139">
        <v>3</v>
      </c>
      <c r="J33" s="139">
        <v>3</v>
      </c>
      <c r="K33" s="139">
        <v>1</v>
      </c>
      <c r="L33" s="139">
        <v>1</v>
      </c>
      <c r="M33" s="140">
        <v>3</v>
      </c>
      <c r="N33" s="138">
        <v>1</v>
      </c>
      <c r="O33" s="139">
        <v>3</v>
      </c>
      <c r="P33" s="139">
        <v>1</v>
      </c>
      <c r="Q33" s="139">
        <v>3</v>
      </c>
      <c r="R33" s="139">
        <v>2</v>
      </c>
      <c r="S33" s="139">
        <v>0</v>
      </c>
      <c r="T33" s="139">
        <v>3</v>
      </c>
      <c r="U33" s="140">
        <v>3</v>
      </c>
      <c r="V33" s="141">
        <v>2</v>
      </c>
      <c r="W33" s="142">
        <v>3</v>
      </c>
      <c r="X33" s="142">
        <v>5</v>
      </c>
      <c r="Y33" s="142">
        <v>2</v>
      </c>
      <c r="Z33" s="142">
        <v>5</v>
      </c>
      <c r="AA33" s="142">
        <v>3</v>
      </c>
      <c r="AB33" s="174">
        <v>3</v>
      </c>
      <c r="AC33" s="143">
        <v>5</v>
      </c>
      <c r="AD33" s="175">
        <f t="shared" si="0"/>
        <v>20</v>
      </c>
      <c r="AE33" s="144">
        <f t="shared" si="1"/>
        <v>16</v>
      </c>
      <c r="AF33" s="164">
        <f t="shared" si="2"/>
        <v>28</v>
      </c>
      <c r="AG33" s="164"/>
      <c r="AH33" s="164">
        <f t="shared" si="4"/>
        <v>64</v>
      </c>
    </row>
    <row r="34" ht="24.75" thickBot="1" thickTop="1">
      <c r="A34" s="1" t="s">
        <v>21</v>
      </c>
    </row>
    <row r="35" spans="1:34" ht="15" thickBot="1" thickTop="1">
      <c r="A35" s="106" t="s">
        <v>119</v>
      </c>
      <c r="B35" s="107" t="s">
        <v>120</v>
      </c>
      <c r="C35" s="107" t="s">
        <v>121</v>
      </c>
      <c r="D35" s="107" t="s">
        <v>122</v>
      </c>
      <c r="E35" s="108" t="s">
        <v>118</v>
      </c>
      <c r="F35" s="107">
        <v>1</v>
      </c>
      <c r="G35" s="107">
        <v>2</v>
      </c>
      <c r="H35" s="107">
        <v>3</v>
      </c>
      <c r="I35" s="107">
        <v>4</v>
      </c>
      <c r="J35" s="107">
        <v>5</v>
      </c>
      <c r="K35" s="107">
        <v>6</v>
      </c>
      <c r="L35" s="107">
        <v>7</v>
      </c>
      <c r="M35" s="108">
        <v>8</v>
      </c>
      <c r="N35" s="107">
        <v>9</v>
      </c>
      <c r="O35" s="107">
        <v>10</v>
      </c>
      <c r="P35" s="107">
        <v>11</v>
      </c>
      <c r="Q35" s="107">
        <v>12</v>
      </c>
      <c r="R35" s="107">
        <v>13</v>
      </c>
      <c r="S35" s="107">
        <v>14</v>
      </c>
      <c r="T35" s="107">
        <v>15</v>
      </c>
      <c r="U35" s="108">
        <v>16</v>
      </c>
      <c r="V35" s="107">
        <v>17</v>
      </c>
      <c r="W35" s="107">
        <v>18</v>
      </c>
      <c r="X35" s="107">
        <v>19</v>
      </c>
      <c r="Y35" s="107">
        <v>20</v>
      </c>
      <c r="Z35" s="107">
        <v>21</v>
      </c>
      <c r="AA35" s="107">
        <v>22</v>
      </c>
      <c r="AB35" s="107">
        <v>23</v>
      </c>
      <c r="AC35" s="108">
        <v>24</v>
      </c>
      <c r="AD35" s="168">
        <v>1</v>
      </c>
      <c r="AE35" s="108">
        <v>2</v>
      </c>
      <c r="AF35" s="108">
        <v>3</v>
      </c>
      <c r="AG35" s="168" t="s">
        <v>38</v>
      </c>
      <c r="AH35" s="109" t="s">
        <v>123</v>
      </c>
    </row>
    <row r="36" spans="1:34" ht="12.75">
      <c r="A36" s="110">
        <v>1</v>
      </c>
      <c r="B36" s="96">
        <v>1</v>
      </c>
      <c r="C36" s="96" t="s">
        <v>133</v>
      </c>
      <c r="D36" s="96" t="s">
        <v>134</v>
      </c>
      <c r="E36" s="157" t="s">
        <v>13</v>
      </c>
      <c r="F36" s="30">
        <v>0</v>
      </c>
      <c r="G36" s="10">
        <v>5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29">
        <v>0</v>
      </c>
      <c r="N36" s="30">
        <v>0</v>
      </c>
      <c r="O36" s="10">
        <v>0</v>
      </c>
      <c r="P36" s="10">
        <v>0</v>
      </c>
      <c r="Q36" s="10">
        <v>2</v>
      </c>
      <c r="R36" s="10">
        <v>0</v>
      </c>
      <c r="S36" s="10">
        <v>0</v>
      </c>
      <c r="T36" s="10">
        <v>0</v>
      </c>
      <c r="U36" s="29">
        <v>0</v>
      </c>
      <c r="V36" s="31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76">
        <v>0</v>
      </c>
      <c r="AC36" s="176">
        <v>0</v>
      </c>
      <c r="AD36" s="177">
        <f t="shared" si="0"/>
        <v>6</v>
      </c>
      <c r="AE36" s="178">
        <f t="shared" si="1"/>
        <v>2</v>
      </c>
      <c r="AF36" s="111">
        <f t="shared" si="2"/>
        <v>0</v>
      </c>
      <c r="AG36" s="31"/>
      <c r="AH36" s="111">
        <f>SUM(F36:AC36)</f>
        <v>8</v>
      </c>
    </row>
    <row r="37" spans="1:34" ht="12.75">
      <c r="A37" s="112">
        <v>2</v>
      </c>
      <c r="B37" s="96">
        <v>9</v>
      </c>
      <c r="C37" s="96" t="s">
        <v>48</v>
      </c>
      <c r="D37" s="96" t="s">
        <v>84</v>
      </c>
      <c r="E37" s="158" t="s">
        <v>31</v>
      </c>
      <c r="F37" s="34">
        <v>0</v>
      </c>
      <c r="G37" s="4">
        <v>3</v>
      </c>
      <c r="H37" s="4">
        <v>2</v>
      </c>
      <c r="I37" s="4">
        <v>1</v>
      </c>
      <c r="J37" s="4">
        <v>0</v>
      </c>
      <c r="K37" s="4">
        <v>0</v>
      </c>
      <c r="L37" s="4">
        <v>2</v>
      </c>
      <c r="M37" s="33">
        <v>1</v>
      </c>
      <c r="N37" s="34">
        <v>0</v>
      </c>
      <c r="O37" s="4">
        <v>3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3">
        <v>1</v>
      </c>
      <c r="V37" s="35">
        <v>0</v>
      </c>
      <c r="W37" s="36">
        <v>3</v>
      </c>
      <c r="X37" s="36">
        <v>0</v>
      </c>
      <c r="Y37" s="36">
        <v>0</v>
      </c>
      <c r="Z37" s="36">
        <v>0</v>
      </c>
      <c r="AA37" s="36">
        <v>0</v>
      </c>
      <c r="AB37" s="179">
        <v>0</v>
      </c>
      <c r="AC37" s="179">
        <v>1</v>
      </c>
      <c r="AD37" s="180">
        <f t="shared" si="0"/>
        <v>9</v>
      </c>
      <c r="AE37" s="181">
        <f t="shared" si="1"/>
        <v>4</v>
      </c>
      <c r="AF37" s="182">
        <f t="shared" si="2"/>
        <v>4</v>
      </c>
      <c r="AG37" s="35"/>
      <c r="AH37" s="111">
        <f aca="true" t="shared" si="5" ref="AH37:AH51">SUM(F37:AC37)</f>
        <v>17</v>
      </c>
    </row>
    <row r="38" spans="1:34" ht="12.75">
      <c r="A38" s="112">
        <v>3</v>
      </c>
      <c r="B38" s="96">
        <v>8</v>
      </c>
      <c r="C38" s="96" t="s">
        <v>127</v>
      </c>
      <c r="D38" s="96" t="s">
        <v>80</v>
      </c>
      <c r="E38" s="158" t="s">
        <v>43</v>
      </c>
      <c r="F38" s="34">
        <v>0</v>
      </c>
      <c r="G38" s="4">
        <v>3</v>
      </c>
      <c r="H38" s="4">
        <v>3</v>
      </c>
      <c r="I38" s="4">
        <v>1</v>
      </c>
      <c r="J38" s="4">
        <v>0</v>
      </c>
      <c r="K38" s="4">
        <v>0</v>
      </c>
      <c r="L38" s="4">
        <v>1</v>
      </c>
      <c r="M38" s="33">
        <v>3</v>
      </c>
      <c r="N38" s="34">
        <v>0</v>
      </c>
      <c r="O38" s="4">
        <v>3</v>
      </c>
      <c r="P38" s="4">
        <v>0</v>
      </c>
      <c r="Q38" s="4">
        <v>1</v>
      </c>
      <c r="R38" s="4">
        <v>1</v>
      </c>
      <c r="S38" s="4">
        <v>0</v>
      </c>
      <c r="T38" s="4">
        <v>0</v>
      </c>
      <c r="U38" s="33">
        <v>1</v>
      </c>
      <c r="V38" s="35">
        <v>0</v>
      </c>
      <c r="W38" s="36">
        <v>3</v>
      </c>
      <c r="X38" s="36">
        <v>1</v>
      </c>
      <c r="Y38" s="36">
        <v>1</v>
      </c>
      <c r="Z38" s="36">
        <v>0</v>
      </c>
      <c r="AA38" s="36">
        <v>0</v>
      </c>
      <c r="AB38" s="179">
        <v>2</v>
      </c>
      <c r="AC38" s="179">
        <v>1</v>
      </c>
      <c r="AD38" s="180">
        <f t="shared" si="0"/>
        <v>11</v>
      </c>
      <c r="AE38" s="181">
        <f t="shared" si="1"/>
        <v>6</v>
      </c>
      <c r="AF38" s="182">
        <f t="shared" si="2"/>
        <v>8</v>
      </c>
      <c r="AG38" s="35"/>
      <c r="AH38" s="111">
        <f t="shared" si="5"/>
        <v>25</v>
      </c>
    </row>
    <row r="39" spans="1:34" ht="12.75">
      <c r="A39" s="112">
        <v>4</v>
      </c>
      <c r="B39" s="96">
        <v>14</v>
      </c>
      <c r="C39" s="96" t="s">
        <v>72</v>
      </c>
      <c r="D39" s="96" t="s">
        <v>87</v>
      </c>
      <c r="E39" s="158" t="s">
        <v>66</v>
      </c>
      <c r="F39" s="34">
        <v>0</v>
      </c>
      <c r="G39" s="4">
        <v>3</v>
      </c>
      <c r="H39" s="4">
        <v>1</v>
      </c>
      <c r="I39" s="4">
        <v>5</v>
      </c>
      <c r="J39" s="4">
        <v>0</v>
      </c>
      <c r="K39" s="4">
        <v>0</v>
      </c>
      <c r="L39" s="4">
        <v>0</v>
      </c>
      <c r="M39" s="33">
        <v>1</v>
      </c>
      <c r="N39" s="34">
        <v>1</v>
      </c>
      <c r="O39" s="4">
        <v>3</v>
      </c>
      <c r="P39" s="4">
        <v>0</v>
      </c>
      <c r="Q39" s="4">
        <v>3</v>
      </c>
      <c r="R39" s="4">
        <v>1</v>
      </c>
      <c r="S39" s="4">
        <v>0</v>
      </c>
      <c r="T39" s="4">
        <v>0</v>
      </c>
      <c r="U39" s="33">
        <v>1</v>
      </c>
      <c r="V39" s="35">
        <v>0</v>
      </c>
      <c r="W39" s="36">
        <v>3</v>
      </c>
      <c r="X39" s="36">
        <v>1</v>
      </c>
      <c r="Y39" s="36">
        <v>0</v>
      </c>
      <c r="Z39" s="36">
        <v>0</v>
      </c>
      <c r="AA39" s="36">
        <v>0</v>
      </c>
      <c r="AB39" s="179">
        <v>3</v>
      </c>
      <c r="AC39" s="179">
        <v>1</v>
      </c>
      <c r="AD39" s="180">
        <f t="shared" si="0"/>
        <v>10</v>
      </c>
      <c r="AE39" s="181">
        <f t="shared" si="1"/>
        <v>9</v>
      </c>
      <c r="AF39" s="182">
        <f t="shared" si="2"/>
        <v>8</v>
      </c>
      <c r="AG39" s="35"/>
      <c r="AH39" s="111">
        <f t="shared" si="5"/>
        <v>27</v>
      </c>
    </row>
    <row r="40" spans="1:34" ht="12.75">
      <c r="A40" s="112">
        <v>5</v>
      </c>
      <c r="B40" s="96">
        <v>3</v>
      </c>
      <c r="C40" s="96" t="s">
        <v>127</v>
      </c>
      <c r="D40" s="96" t="s">
        <v>135</v>
      </c>
      <c r="E40" s="158" t="s">
        <v>32</v>
      </c>
      <c r="F40" s="34">
        <v>0</v>
      </c>
      <c r="G40" s="4">
        <v>3</v>
      </c>
      <c r="H40" s="4">
        <v>0</v>
      </c>
      <c r="I40" s="4">
        <v>3</v>
      </c>
      <c r="J40" s="4">
        <v>1</v>
      </c>
      <c r="K40" s="4">
        <v>0</v>
      </c>
      <c r="L40" s="4">
        <v>0</v>
      </c>
      <c r="M40" s="33">
        <v>1</v>
      </c>
      <c r="N40" s="34">
        <v>1</v>
      </c>
      <c r="O40" s="4">
        <v>3</v>
      </c>
      <c r="P40" s="4">
        <v>2</v>
      </c>
      <c r="Q40" s="4">
        <v>2</v>
      </c>
      <c r="R40" s="4">
        <v>0</v>
      </c>
      <c r="S40" s="4">
        <v>0</v>
      </c>
      <c r="T40" s="4">
        <v>0</v>
      </c>
      <c r="U40" s="33">
        <v>3</v>
      </c>
      <c r="V40" s="35">
        <v>0</v>
      </c>
      <c r="W40" s="36">
        <v>3</v>
      </c>
      <c r="X40" s="36">
        <v>3</v>
      </c>
      <c r="Y40" s="36">
        <v>0</v>
      </c>
      <c r="Z40" s="36">
        <v>1</v>
      </c>
      <c r="AA40" s="36">
        <v>1</v>
      </c>
      <c r="AB40" s="179">
        <v>1</v>
      </c>
      <c r="AC40" s="179">
        <v>0</v>
      </c>
      <c r="AD40" s="180">
        <f t="shared" si="0"/>
        <v>8</v>
      </c>
      <c r="AE40" s="181">
        <f t="shared" si="1"/>
        <v>11</v>
      </c>
      <c r="AF40" s="182">
        <f t="shared" si="2"/>
        <v>9</v>
      </c>
      <c r="AG40" s="35"/>
      <c r="AH40" s="111">
        <f t="shared" si="5"/>
        <v>28</v>
      </c>
    </row>
    <row r="41" spans="1:34" ht="12.75">
      <c r="A41" s="112">
        <v>6</v>
      </c>
      <c r="B41" s="96">
        <v>2</v>
      </c>
      <c r="C41" s="96" t="s">
        <v>65</v>
      </c>
      <c r="D41" s="96" t="s">
        <v>79</v>
      </c>
      <c r="E41" s="158" t="s">
        <v>56</v>
      </c>
      <c r="F41" s="34">
        <v>0</v>
      </c>
      <c r="G41" s="4">
        <v>5</v>
      </c>
      <c r="H41" s="4">
        <v>3</v>
      </c>
      <c r="I41" s="4">
        <v>1</v>
      </c>
      <c r="J41" s="4">
        <v>0</v>
      </c>
      <c r="K41" s="4">
        <v>0</v>
      </c>
      <c r="L41" s="4">
        <v>0</v>
      </c>
      <c r="M41" s="33">
        <v>2</v>
      </c>
      <c r="N41" s="34">
        <v>0</v>
      </c>
      <c r="O41" s="4">
        <v>3</v>
      </c>
      <c r="P41" s="4">
        <v>0</v>
      </c>
      <c r="Q41" s="4">
        <v>2</v>
      </c>
      <c r="R41" s="4">
        <v>2</v>
      </c>
      <c r="S41" s="4">
        <v>0</v>
      </c>
      <c r="T41" s="4">
        <v>0</v>
      </c>
      <c r="U41" s="33">
        <v>1</v>
      </c>
      <c r="V41" s="35">
        <v>0</v>
      </c>
      <c r="W41" s="36">
        <v>3</v>
      </c>
      <c r="X41" s="36">
        <v>2</v>
      </c>
      <c r="Y41" s="36">
        <v>1</v>
      </c>
      <c r="Z41" s="36">
        <v>1</v>
      </c>
      <c r="AA41" s="36">
        <v>0</v>
      </c>
      <c r="AB41" s="179">
        <v>2</v>
      </c>
      <c r="AC41" s="179">
        <v>1</v>
      </c>
      <c r="AD41" s="180">
        <f t="shared" si="0"/>
        <v>11</v>
      </c>
      <c r="AE41" s="181">
        <f t="shared" si="1"/>
        <v>8</v>
      </c>
      <c r="AF41" s="182">
        <f t="shared" si="2"/>
        <v>10</v>
      </c>
      <c r="AG41" s="35"/>
      <c r="AH41" s="111">
        <f t="shared" si="5"/>
        <v>29</v>
      </c>
    </row>
    <row r="42" spans="1:34" ht="12.75">
      <c r="A42" s="112">
        <v>7</v>
      </c>
      <c r="B42" s="96">
        <v>10</v>
      </c>
      <c r="C42" s="96" t="s">
        <v>48</v>
      </c>
      <c r="D42" s="96" t="s">
        <v>83</v>
      </c>
      <c r="E42" s="158" t="s">
        <v>32</v>
      </c>
      <c r="F42" s="34">
        <v>0</v>
      </c>
      <c r="G42" s="4">
        <v>5</v>
      </c>
      <c r="H42" s="4">
        <v>0</v>
      </c>
      <c r="I42" s="4">
        <v>3</v>
      </c>
      <c r="J42" s="4">
        <v>0</v>
      </c>
      <c r="K42" s="4">
        <v>0</v>
      </c>
      <c r="L42" s="4">
        <v>0</v>
      </c>
      <c r="M42" s="33">
        <v>5</v>
      </c>
      <c r="N42" s="34">
        <v>0</v>
      </c>
      <c r="O42" s="4">
        <v>3</v>
      </c>
      <c r="P42" s="4">
        <v>5</v>
      </c>
      <c r="Q42" s="4">
        <v>2</v>
      </c>
      <c r="R42" s="4">
        <v>2</v>
      </c>
      <c r="S42" s="4">
        <v>1</v>
      </c>
      <c r="T42" s="4">
        <v>0</v>
      </c>
      <c r="U42" s="33">
        <v>2</v>
      </c>
      <c r="V42" s="35">
        <v>0</v>
      </c>
      <c r="W42" s="36">
        <v>3</v>
      </c>
      <c r="X42" s="36">
        <v>3</v>
      </c>
      <c r="Y42" s="36">
        <v>0</v>
      </c>
      <c r="Z42" s="36">
        <v>2</v>
      </c>
      <c r="AA42" s="36">
        <v>0</v>
      </c>
      <c r="AB42" s="179">
        <v>2</v>
      </c>
      <c r="AC42" s="179">
        <v>1</v>
      </c>
      <c r="AD42" s="180">
        <f t="shared" si="0"/>
        <v>13</v>
      </c>
      <c r="AE42" s="181">
        <f t="shared" si="1"/>
        <v>15</v>
      </c>
      <c r="AF42" s="182">
        <f t="shared" si="2"/>
        <v>11</v>
      </c>
      <c r="AG42" s="35"/>
      <c r="AH42" s="111">
        <f t="shared" si="5"/>
        <v>39</v>
      </c>
    </row>
    <row r="43" spans="1:34" ht="12.75">
      <c r="A43" s="112">
        <v>8</v>
      </c>
      <c r="B43" s="96">
        <v>11</v>
      </c>
      <c r="C43" s="96" t="s">
        <v>57</v>
      </c>
      <c r="D43" s="96" t="s">
        <v>81</v>
      </c>
      <c r="E43" s="158" t="s">
        <v>31</v>
      </c>
      <c r="F43" s="34">
        <v>0</v>
      </c>
      <c r="G43" s="4">
        <v>3</v>
      </c>
      <c r="H43" s="4">
        <v>0</v>
      </c>
      <c r="I43" s="4">
        <v>5</v>
      </c>
      <c r="J43" s="4">
        <v>0</v>
      </c>
      <c r="K43" s="4">
        <v>0</v>
      </c>
      <c r="L43" s="4">
        <v>2</v>
      </c>
      <c r="M43" s="33">
        <v>2</v>
      </c>
      <c r="N43" s="34">
        <v>0</v>
      </c>
      <c r="O43" s="4">
        <v>5</v>
      </c>
      <c r="P43" s="4">
        <v>0</v>
      </c>
      <c r="Q43" s="4">
        <v>3</v>
      </c>
      <c r="R43" s="4">
        <v>3</v>
      </c>
      <c r="S43" s="4">
        <v>0</v>
      </c>
      <c r="T43" s="4">
        <v>3</v>
      </c>
      <c r="U43" s="33">
        <v>1</v>
      </c>
      <c r="V43" s="35">
        <v>0</v>
      </c>
      <c r="W43" s="36">
        <v>5</v>
      </c>
      <c r="X43" s="36">
        <v>0</v>
      </c>
      <c r="Y43" s="36">
        <v>3</v>
      </c>
      <c r="Z43" s="36">
        <v>2</v>
      </c>
      <c r="AA43" s="36">
        <v>0</v>
      </c>
      <c r="AB43" s="179">
        <v>3</v>
      </c>
      <c r="AC43" s="179">
        <v>2</v>
      </c>
      <c r="AD43" s="180">
        <f t="shared" si="0"/>
        <v>12</v>
      </c>
      <c r="AE43" s="181">
        <f t="shared" si="1"/>
        <v>15</v>
      </c>
      <c r="AF43" s="182">
        <f t="shared" si="2"/>
        <v>15</v>
      </c>
      <c r="AG43" s="35"/>
      <c r="AH43" s="111">
        <f t="shared" si="5"/>
        <v>42</v>
      </c>
    </row>
    <row r="44" spans="1:34" ht="12.75">
      <c r="A44" s="112">
        <v>9</v>
      </c>
      <c r="B44" s="96">
        <v>12</v>
      </c>
      <c r="C44" s="96" t="s">
        <v>61</v>
      </c>
      <c r="D44" s="96" t="s">
        <v>0</v>
      </c>
      <c r="E44" s="158" t="s">
        <v>56</v>
      </c>
      <c r="F44" s="34">
        <v>0</v>
      </c>
      <c r="G44" s="4">
        <v>5</v>
      </c>
      <c r="H44" s="4">
        <v>1</v>
      </c>
      <c r="I44" s="4">
        <v>5</v>
      </c>
      <c r="J44" s="4">
        <v>0</v>
      </c>
      <c r="K44" s="4">
        <v>0</v>
      </c>
      <c r="L44" s="4">
        <v>0</v>
      </c>
      <c r="M44" s="33">
        <v>5</v>
      </c>
      <c r="N44" s="34">
        <v>0</v>
      </c>
      <c r="O44" s="4">
        <v>5</v>
      </c>
      <c r="P44" s="4">
        <v>3</v>
      </c>
      <c r="Q44" s="4">
        <v>4</v>
      </c>
      <c r="R44" s="4">
        <v>4</v>
      </c>
      <c r="S44" s="4">
        <v>0</v>
      </c>
      <c r="T44" s="4">
        <v>5</v>
      </c>
      <c r="U44" s="33">
        <v>2</v>
      </c>
      <c r="V44" s="35">
        <v>0</v>
      </c>
      <c r="W44" s="36">
        <v>3</v>
      </c>
      <c r="X44" s="36">
        <v>1</v>
      </c>
      <c r="Y44" s="36">
        <v>0</v>
      </c>
      <c r="Z44" s="36">
        <v>1</v>
      </c>
      <c r="AA44" s="36">
        <v>3</v>
      </c>
      <c r="AB44" s="179">
        <v>0</v>
      </c>
      <c r="AC44" s="179">
        <v>1</v>
      </c>
      <c r="AD44" s="180">
        <f t="shared" si="0"/>
        <v>16</v>
      </c>
      <c r="AE44" s="181">
        <f t="shared" si="1"/>
        <v>23</v>
      </c>
      <c r="AF44" s="182">
        <f t="shared" si="2"/>
        <v>9</v>
      </c>
      <c r="AG44" s="35"/>
      <c r="AH44" s="111">
        <f t="shared" si="5"/>
        <v>48</v>
      </c>
    </row>
    <row r="45" spans="1:34" ht="12.75">
      <c r="A45" s="112">
        <v>10</v>
      </c>
      <c r="B45" s="96">
        <v>17</v>
      </c>
      <c r="C45" s="96" t="s">
        <v>14</v>
      </c>
      <c r="D45" s="96" t="s">
        <v>103</v>
      </c>
      <c r="E45" s="158" t="s">
        <v>31</v>
      </c>
      <c r="F45" s="34">
        <v>0</v>
      </c>
      <c r="G45" s="4">
        <v>5</v>
      </c>
      <c r="H45" s="4">
        <v>1</v>
      </c>
      <c r="I45" s="4">
        <v>5</v>
      </c>
      <c r="J45" s="4">
        <v>1</v>
      </c>
      <c r="K45" s="4">
        <v>0</v>
      </c>
      <c r="L45" s="4">
        <v>3</v>
      </c>
      <c r="M45" s="33">
        <v>1</v>
      </c>
      <c r="N45" s="34">
        <v>0</v>
      </c>
      <c r="O45" s="4">
        <v>3</v>
      </c>
      <c r="P45" s="4">
        <v>5</v>
      </c>
      <c r="Q45" s="4">
        <v>1</v>
      </c>
      <c r="R45" s="4">
        <v>0</v>
      </c>
      <c r="S45" s="4">
        <v>0</v>
      </c>
      <c r="T45" s="4">
        <v>2</v>
      </c>
      <c r="U45" s="33">
        <v>5</v>
      </c>
      <c r="V45" s="35">
        <v>0</v>
      </c>
      <c r="W45" s="36">
        <v>3</v>
      </c>
      <c r="X45" s="36">
        <v>3</v>
      </c>
      <c r="Y45" s="36">
        <v>5</v>
      </c>
      <c r="Z45" s="36">
        <v>1</v>
      </c>
      <c r="AA45" s="36">
        <v>1</v>
      </c>
      <c r="AB45" s="179">
        <v>2</v>
      </c>
      <c r="AC45" s="179">
        <v>5</v>
      </c>
      <c r="AD45" s="180">
        <f t="shared" si="0"/>
        <v>16</v>
      </c>
      <c r="AE45" s="181">
        <f t="shared" si="1"/>
        <v>16</v>
      </c>
      <c r="AF45" s="182">
        <f t="shared" si="2"/>
        <v>20</v>
      </c>
      <c r="AG45" s="35"/>
      <c r="AH45" s="111">
        <f t="shared" si="5"/>
        <v>52</v>
      </c>
    </row>
    <row r="46" spans="1:34" ht="12.75">
      <c r="A46" s="112">
        <v>11</v>
      </c>
      <c r="B46" s="96">
        <v>13</v>
      </c>
      <c r="C46" s="96" t="s">
        <v>1</v>
      </c>
      <c r="D46" s="96" t="s">
        <v>2</v>
      </c>
      <c r="E46" s="158" t="s">
        <v>66</v>
      </c>
      <c r="F46" s="34">
        <v>1</v>
      </c>
      <c r="G46" s="4">
        <v>3</v>
      </c>
      <c r="H46" s="4">
        <v>3</v>
      </c>
      <c r="I46" s="4">
        <v>3</v>
      </c>
      <c r="J46" s="4">
        <v>5</v>
      </c>
      <c r="K46" s="4">
        <v>0</v>
      </c>
      <c r="L46" s="4">
        <v>2</v>
      </c>
      <c r="M46" s="33">
        <v>3</v>
      </c>
      <c r="N46" s="34">
        <v>0</v>
      </c>
      <c r="O46" s="4">
        <v>3</v>
      </c>
      <c r="P46" s="4">
        <v>3</v>
      </c>
      <c r="Q46" s="4">
        <v>3</v>
      </c>
      <c r="R46" s="4">
        <v>2</v>
      </c>
      <c r="S46" s="4">
        <v>3</v>
      </c>
      <c r="T46" s="4">
        <v>2</v>
      </c>
      <c r="U46" s="33">
        <v>3</v>
      </c>
      <c r="V46" s="35">
        <v>0</v>
      </c>
      <c r="W46" s="36">
        <v>5</v>
      </c>
      <c r="X46" s="36">
        <v>3</v>
      </c>
      <c r="Y46" s="36">
        <v>3</v>
      </c>
      <c r="Z46" s="36">
        <v>1</v>
      </c>
      <c r="AA46" s="36">
        <v>1</v>
      </c>
      <c r="AB46" s="179">
        <v>1</v>
      </c>
      <c r="AC46" s="179">
        <v>2</v>
      </c>
      <c r="AD46" s="180">
        <f t="shared" si="0"/>
        <v>20</v>
      </c>
      <c r="AE46" s="181">
        <f t="shared" si="1"/>
        <v>19</v>
      </c>
      <c r="AF46" s="182">
        <f t="shared" si="2"/>
        <v>16</v>
      </c>
      <c r="AG46" s="35"/>
      <c r="AH46" s="111">
        <f t="shared" si="5"/>
        <v>55</v>
      </c>
    </row>
    <row r="47" spans="1:34" ht="12.75">
      <c r="A47" s="112">
        <v>12</v>
      </c>
      <c r="B47" s="96">
        <v>19</v>
      </c>
      <c r="C47" s="96" t="s">
        <v>18</v>
      </c>
      <c r="D47" s="96" t="s">
        <v>82</v>
      </c>
      <c r="E47" s="158" t="s">
        <v>66</v>
      </c>
      <c r="F47" s="34">
        <v>0</v>
      </c>
      <c r="G47" s="4">
        <v>3</v>
      </c>
      <c r="H47" s="4">
        <v>3</v>
      </c>
      <c r="I47" s="4">
        <v>3</v>
      </c>
      <c r="J47" s="4">
        <v>0</v>
      </c>
      <c r="K47" s="4">
        <v>0</v>
      </c>
      <c r="L47" s="4">
        <v>1</v>
      </c>
      <c r="M47" s="33">
        <v>1</v>
      </c>
      <c r="N47" s="34">
        <v>0</v>
      </c>
      <c r="O47" s="4">
        <v>5</v>
      </c>
      <c r="P47" s="4">
        <v>0</v>
      </c>
      <c r="Q47" s="4">
        <v>3</v>
      </c>
      <c r="R47" s="4">
        <v>0</v>
      </c>
      <c r="S47" s="4">
        <v>0</v>
      </c>
      <c r="T47" s="4">
        <v>3</v>
      </c>
      <c r="U47" s="33">
        <v>1</v>
      </c>
      <c r="V47" s="35">
        <v>0</v>
      </c>
      <c r="W47" s="36">
        <v>5</v>
      </c>
      <c r="X47" s="36">
        <v>5</v>
      </c>
      <c r="Y47" s="36">
        <v>5</v>
      </c>
      <c r="Z47" s="36">
        <v>5</v>
      </c>
      <c r="AA47" s="36">
        <v>5</v>
      </c>
      <c r="AB47" s="179">
        <v>5</v>
      </c>
      <c r="AC47" s="179">
        <v>5</v>
      </c>
      <c r="AD47" s="180">
        <f t="shared" si="0"/>
        <v>11</v>
      </c>
      <c r="AE47" s="181">
        <f t="shared" si="1"/>
        <v>12</v>
      </c>
      <c r="AF47" s="182">
        <f t="shared" si="2"/>
        <v>35</v>
      </c>
      <c r="AG47" s="35"/>
      <c r="AH47" s="111">
        <f t="shared" si="5"/>
        <v>58</v>
      </c>
    </row>
    <row r="48" spans="1:34" ht="12.75">
      <c r="A48" s="112">
        <v>13</v>
      </c>
      <c r="B48" s="96">
        <v>18</v>
      </c>
      <c r="C48" s="96" t="s">
        <v>17</v>
      </c>
      <c r="D48" s="96" t="s">
        <v>87</v>
      </c>
      <c r="E48" s="158" t="s">
        <v>56</v>
      </c>
      <c r="F48" s="34">
        <v>0</v>
      </c>
      <c r="G48" s="4">
        <v>3</v>
      </c>
      <c r="H48" s="4">
        <v>3</v>
      </c>
      <c r="I48" s="4">
        <v>5</v>
      </c>
      <c r="J48" s="4">
        <v>3</v>
      </c>
      <c r="K48" s="4">
        <v>1</v>
      </c>
      <c r="L48" s="4">
        <v>2</v>
      </c>
      <c r="M48" s="33">
        <v>3</v>
      </c>
      <c r="N48" s="34">
        <v>0</v>
      </c>
      <c r="O48" s="4">
        <v>3</v>
      </c>
      <c r="P48" s="4">
        <v>5</v>
      </c>
      <c r="Q48" s="4">
        <v>5</v>
      </c>
      <c r="R48" s="4">
        <v>1</v>
      </c>
      <c r="S48" s="4">
        <v>0</v>
      </c>
      <c r="T48" s="4">
        <v>5</v>
      </c>
      <c r="U48" s="33">
        <v>1</v>
      </c>
      <c r="V48" s="35">
        <v>0</v>
      </c>
      <c r="W48" s="36">
        <v>5</v>
      </c>
      <c r="X48" s="36">
        <v>3</v>
      </c>
      <c r="Y48" s="36">
        <v>5</v>
      </c>
      <c r="Z48" s="36">
        <v>1</v>
      </c>
      <c r="AA48" s="36">
        <v>2</v>
      </c>
      <c r="AB48" s="179">
        <v>3</v>
      </c>
      <c r="AC48" s="179">
        <v>1</v>
      </c>
      <c r="AD48" s="180">
        <f t="shared" si="0"/>
        <v>20</v>
      </c>
      <c r="AE48" s="181">
        <f t="shared" si="1"/>
        <v>20</v>
      </c>
      <c r="AF48" s="182">
        <f t="shared" si="2"/>
        <v>20</v>
      </c>
      <c r="AG48" s="35"/>
      <c r="AH48" s="111">
        <f t="shared" si="5"/>
        <v>60</v>
      </c>
    </row>
    <row r="49" spans="1:34" ht="12.75">
      <c r="A49" s="112">
        <v>14</v>
      </c>
      <c r="B49" s="96">
        <v>7</v>
      </c>
      <c r="C49" s="96" t="s">
        <v>41</v>
      </c>
      <c r="D49" s="96" t="s">
        <v>42</v>
      </c>
      <c r="E49" s="158" t="s">
        <v>32</v>
      </c>
      <c r="F49" s="34">
        <v>0</v>
      </c>
      <c r="G49" s="4">
        <v>3</v>
      </c>
      <c r="H49" s="4">
        <v>2</v>
      </c>
      <c r="I49" s="4">
        <v>5</v>
      </c>
      <c r="J49" s="4">
        <v>2</v>
      </c>
      <c r="K49" s="4">
        <v>1</v>
      </c>
      <c r="L49" s="4">
        <v>3</v>
      </c>
      <c r="M49" s="33">
        <v>3</v>
      </c>
      <c r="N49" s="34">
        <v>0</v>
      </c>
      <c r="O49" s="4">
        <v>3</v>
      </c>
      <c r="P49" s="4">
        <v>5</v>
      </c>
      <c r="Q49" s="4">
        <v>5</v>
      </c>
      <c r="R49" s="4">
        <v>3</v>
      </c>
      <c r="S49" s="4">
        <v>1</v>
      </c>
      <c r="T49" s="4">
        <v>3</v>
      </c>
      <c r="U49" s="33">
        <v>3</v>
      </c>
      <c r="V49" s="35">
        <v>0</v>
      </c>
      <c r="W49" s="36">
        <v>3</v>
      </c>
      <c r="X49" s="36">
        <v>3</v>
      </c>
      <c r="Y49" s="36">
        <v>3</v>
      </c>
      <c r="Z49" s="36">
        <v>5</v>
      </c>
      <c r="AA49" s="36">
        <v>0</v>
      </c>
      <c r="AB49" s="179">
        <v>3</v>
      </c>
      <c r="AC49" s="179">
        <v>3</v>
      </c>
      <c r="AD49" s="180">
        <f>SUM(F49:M49)</f>
        <v>19</v>
      </c>
      <c r="AE49" s="181">
        <f t="shared" si="1"/>
        <v>23</v>
      </c>
      <c r="AF49" s="182">
        <f t="shared" si="2"/>
        <v>20</v>
      </c>
      <c r="AG49" s="35"/>
      <c r="AH49" s="111">
        <f t="shared" si="5"/>
        <v>62</v>
      </c>
    </row>
    <row r="50" spans="1:34" ht="12.75">
      <c r="A50" s="112">
        <v>15</v>
      </c>
      <c r="B50" s="96">
        <v>16</v>
      </c>
      <c r="C50" s="96" t="s">
        <v>11</v>
      </c>
      <c r="D50" s="96" t="s">
        <v>12</v>
      </c>
      <c r="E50" s="158" t="s">
        <v>126</v>
      </c>
      <c r="F50" s="34">
        <v>0</v>
      </c>
      <c r="G50" s="4">
        <v>5</v>
      </c>
      <c r="H50" s="4">
        <v>5</v>
      </c>
      <c r="I50" s="4">
        <v>3</v>
      </c>
      <c r="J50" s="4">
        <v>3</v>
      </c>
      <c r="K50" s="4">
        <v>0</v>
      </c>
      <c r="L50" s="4">
        <v>2</v>
      </c>
      <c r="M50" s="33">
        <v>3</v>
      </c>
      <c r="N50" s="34">
        <v>1</v>
      </c>
      <c r="O50" s="4">
        <v>5</v>
      </c>
      <c r="P50" s="4">
        <v>5</v>
      </c>
      <c r="Q50" s="4">
        <v>3</v>
      </c>
      <c r="R50" s="4">
        <v>3</v>
      </c>
      <c r="S50" s="4">
        <v>3</v>
      </c>
      <c r="T50" s="4">
        <v>3</v>
      </c>
      <c r="U50" s="33">
        <v>2</v>
      </c>
      <c r="V50" s="35">
        <v>0</v>
      </c>
      <c r="W50" s="36">
        <v>5</v>
      </c>
      <c r="X50" s="36">
        <v>5</v>
      </c>
      <c r="Y50" s="36">
        <v>3</v>
      </c>
      <c r="Z50" s="36">
        <v>0</v>
      </c>
      <c r="AA50" s="36">
        <v>0</v>
      </c>
      <c r="AB50" s="179">
        <v>3</v>
      </c>
      <c r="AC50" s="179">
        <v>3</v>
      </c>
      <c r="AD50" s="180">
        <f t="shared" si="0"/>
        <v>21</v>
      </c>
      <c r="AE50" s="181">
        <f t="shared" si="1"/>
        <v>25</v>
      </c>
      <c r="AF50" s="182">
        <f t="shared" si="2"/>
        <v>19</v>
      </c>
      <c r="AG50" s="35"/>
      <c r="AH50" s="111">
        <f t="shared" si="5"/>
        <v>65</v>
      </c>
    </row>
    <row r="51" spans="1:34" ht="13.5" thickBot="1">
      <c r="A51" s="113">
        <v>16</v>
      </c>
      <c r="B51" s="114">
        <v>15</v>
      </c>
      <c r="C51" s="114" t="s">
        <v>130</v>
      </c>
      <c r="D51" s="114" t="s">
        <v>78</v>
      </c>
      <c r="E51" s="159" t="s">
        <v>10</v>
      </c>
      <c r="F51" s="115">
        <v>1</v>
      </c>
      <c r="G51" s="116">
        <v>5</v>
      </c>
      <c r="H51" s="116">
        <v>5</v>
      </c>
      <c r="I51" s="116">
        <v>5</v>
      </c>
      <c r="J51" s="116">
        <v>5</v>
      </c>
      <c r="K51" s="116">
        <v>5</v>
      </c>
      <c r="L51" s="116">
        <v>5</v>
      </c>
      <c r="M51" s="117">
        <v>5</v>
      </c>
      <c r="N51" s="115">
        <v>5</v>
      </c>
      <c r="O51" s="116">
        <v>5</v>
      </c>
      <c r="P51" s="116">
        <v>5</v>
      </c>
      <c r="Q51" s="116">
        <v>5</v>
      </c>
      <c r="R51" s="116">
        <v>5</v>
      </c>
      <c r="S51" s="116">
        <v>5</v>
      </c>
      <c r="T51" s="116">
        <v>5</v>
      </c>
      <c r="U51" s="117">
        <v>5</v>
      </c>
      <c r="V51" s="118">
        <v>5</v>
      </c>
      <c r="W51" s="119">
        <v>5</v>
      </c>
      <c r="X51" s="119">
        <v>5</v>
      </c>
      <c r="Y51" s="119">
        <v>5</v>
      </c>
      <c r="Z51" s="119">
        <v>5</v>
      </c>
      <c r="AA51" s="119">
        <v>5</v>
      </c>
      <c r="AB51" s="183">
        <v>5</v>
      </c>
      <c r="AC51" s="183">
        <v>5</v>
      </c>
      <c r="AD51" s="184">
        <f t="shared" si="0"/>
        <v>36</v>
      </c>
      <c r="AE51" s="185">
        <f t="shared" si="1"/>
        <v>40</v>
      </c>
      <c r="AF51" s="120">
        <f t="shared" si="2"/>
        <v>40</v>
      </c>
      <c r="AG51" s="118"/>
      <c r="AH51" s="120">
        <f t="shared" si="5"/>
        <v>116</v>
      </c>
    </row>
    <row r="52" spans="1:34" ht="13.5" thickTop="1">
      <c r="A52" s="100"/>
      <c r="B52" s="101"/>
      <c r="C52" s="101"/>
      <c r="D52" s="101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2"/>
      <c r="W52" s="102"/>
      <c r="X52" s="102"/>
      <c r="Y52" s="102"/>
      <c r="Z52" s="102"/>
      <c r="AA52" s="102"/>
      <c r="AB52" s="102"/>
      <c r="AC52" s="102"/>
      <c r="AG52" s="102"/>
      <c r="AH52" s="102"/>
    </row>
    <row r="53" ht="24" thickBot="1">
      <c r="A53" s="1" t="s">
        <v>23</v>
      </c>
    </row>
    <row r="54" spans="1:34" ht="15" thickBot="1" thickTop="1">
      <c r="A54" s="106" t="s">
        <v>119</v>
      </c>
      <c r="B54" s="107" t="s">
        <v>120</v>
      </c>
      <c r="C54" s="107" t="s">
        <v>121</v>
      </c>
      <c r="D54" s="107" t="s">
        <v>122</v>
      </c>
      <c r="E54" s="108" t="s">
        <v>118</v>
      </c>
      <c r="F54" s="107">
        <v>1</v>
      </c>
      <c r="G54" s="107">
        <v>2</v>
      </c>
      <c r="H54" s="107">
        <v>3</v>
      </c>
      <c r="I54" s="107">
        <v>4</v>
      </c>
      <c r="J54" s="107">
        <v>5</v>
      </c>
      <c r="K54" s="107">
        <v>6</v>
      </c>
      <c r="L54" s="107">
        <v>7</v>
      </c>
      <c r="M54" s="108">
        <v>8</v>
      </c>
      <c r="N54" s="107">
        <v>9</v>
      </c>
      <c r="O54" s="107">
        <v>10</v>
      </c>
      <c r="P54" s="107">
        <v>11</v>
      </c>
      <c r="Q54" s="107">
        <v>12</v>
      </c>
      <c r="R54" s="107">
        <v>13</v>
      </c>
      <c r="S54" s="107">
        <v>14</v>
      </c>
      <c r="T54" s="107">
        <v>15</v>
      </c>
      <c r="U54" s="108">
        <v>16</v>
      </c>
      <c r="V54" s="107">
        <v>17</v>
      </c>
      <c r="W54" s="107">
        <v>18</v>
      </c>
      <c r="X54" s="107">
        <v>19</v>
      </c>
      <c r="Y54" s="107">
        <v>20</v>
      </c>
      <c r="Z54" s="107">
        <v>21</v>
      </c>
      <c r="AA54" s="107">
        <v>22</v>
      </c>
      <c r="AB54" s="107">
        <v>23</v>
      </c>
      <c r="AC54" s="108">
        <v>24</v>
      </c>
      <c r="AD54" s="108">
        <v>1</v>
      </c>
      <c r="AE54" s="108">
        <v>2</v>
      </c>
      <c r="AF54" s="108">
        <v>3</v>
      </c>
      <c r="AG54" s="108" t="s">
        <v>38</v>
      </c>
      <c r="AH54" s="109" t="s">
        <v>123</v>
      </c>
    </row>
    <row r="55" spans="1:34" ht="12.75">
      <c r="A55" s="121">
        <v>1</v>
      </c>
      <c r="B55" s="97">
        <v>7</v>
      </c>
      <c r="C55" s="97" t="s">
        <v>9</v>
      </c>
      <c r="D55" s="97" t="s">
        <v>112</v>
      </c>
      <c r="E55" s="160" t="s">
        <v>43</v>
      </c>
      <c r="F55" s="23">
        <v>0</v>
      </c>
      <c r="G55" s="21">
        <v>5</v>
      </c>
      <c r="H55" s="21">
        <v>0</v>
      </c>
      <c r="I55" s="21">
        <v>3</v>
      </c>
      <c r="J55" s="21">
        <v>1</v>
      </c>
      <c r="K55" s="21">
        <v>0</v>
      </c>
      <c r="L55" s="21">
        <v>0</v>
      </c>
      <c r="M55" s="22">
        <v>1</v>
      </c>
      <c r="N55" s="23">
        <v>0</v>
      </c>
      <c r="O55" s="21">
        <v>5</v>
      </c>
      <c r="P55" s="21">
        <v>3</v>
      </c>
      <c r="Q55" s="21">
        <v>0</v>
      </c>
      <c r="R55" s="21">
        <v>5</v>
      </c>
      <c r="S55" s="21">
        <v>1</v>
      </c>
      <c r="T55" s="21">
        <v>0</v>
      </c>
      <c r="U55" s="22">
        <v>2</v>
      </c>
      <c r="V55" s="24">
        <v>0</v>
      </c>
      <c r="W55" s="9">
        <v>3</v>
      </c>
      <c r="X55" s="9">
        <v>0</v>
      </c>
      <c r="Y55" s="9">
        <v>2</v>
      </c>
      <c r="Z55" s="9">
        <v>3</v>
      </c>
      <c r="AA55" s="9">
        <v>3</v>
      </c>
      <c r="AB55" s="9">
        <v>0</v>
      </c>
      <c r="AC55" s="186">
        <v>3</v>
      </c>
      <c r="AD55" s="187">
        <f t="shared" si="0"/>
        <v>10</v>
      </c>
      <c r="AE55" s="188">
        <f t="shared" si="1"/>
        <v>16</v>
      </c>
      <c r="AF55" s="122">
        <f t="shared" si="2"/>
        <v>14</v>
      </c>
      <c r="AG55" s="122"/>
      <c r="AH55" s="122">
        <f>SUM(F55:AC55)</f>
        <v>40</v>
      </c>
    </row>
    <row r="56" spans="1:34" ht="12.75">
      <c r="A56" s="123">
        <v>2</v>
      </c>
      <c r="B56" s="97">
        <v>8</v>
      </c>
      <c r="C56" s="97" t="s">
        <v>16</v>
      </c>
      <c r="D56" s="97" t="s">
        <v>82</v>
      </c>
      <c r="E56" s="161" t="s">
        <v>77</v>
      </c>
      <c r="F56" s="27">
        <v>0</v>
      </c>
      <c r="G56" s="25">
        <v>3</v>
      </c>
      <c r="H56" s="25">
        <v>1</v>
      </c>
      <c r="I56" s="25">
        <v>2</v>
      </c>
      <c r="J56" s="25">
        <v>3</v>
      </c>
      <c r="K56" s="25">
        <v>1</v>
      </c>
      <c r="L56" s="25">
        <v>1</v>
      </c>
      <c r="M56" s="26">
        <v>3</v>
      </c>
      <c r="N56" s="27">
        <v>0</v>
      </c>
      <c r="O56" s="25">
        <v>1</v>
      </c>
      <c r="P56" s="25">
        <v>5</v>
      </c>
      <c r="Q56" s="25">
        <v>2</v>
      </c>
      <c r="R56" s="25">
        <v>1</v>
      </c>
      <c r="S56" s="25">
        <v>1</v>
      </c>
      <c r="T56" s="25">
        <v>2</v>
      </c>
      <c r="U56" s="26">
        <v>1</v>
      </c>
      <c r="V56" s="28">
        <v>0</v>
      </c>
      <c r="W56" s="5">
        <v>5</v>
      </c>
      <c r="X56" s="5">
        <v>3</v>
      </c>
      <c r="Y56" s="5">
        <v>3</v>
      </c>
      <c r="Z56" s="5">
        <v>1</v>
      </c>
      <c r="AA56" s="5">
        <v>2</v>
      </c>
      <c r="AB56" s="5">
        <v>1</v>
      </c>
      <c r="AC56" s="189">
        <v>3</v>
      </c>
      <c r="AD56" s="190">
        <f t="shared" si="0"/>
        <v>14</v>
      </c>
      <c r="AE56" s="191">
        <f t="shared" si="1"/>
        <v>13</v>
      </c>
      <c r="AF56" s="192">
        <f t="shared" si="2"/>
        <v>18</v>
      </c>
      <c r="AG56" s="122"/>
      <c r="AH56" s="122">
        <f aca="true" t="shared" si="6" ref="AH56:AH61">SUM(F56:AC56)</f>
        <v>45</v>
      </c>
    </row>
    <row r="57" spans="1:34" ht="12.75">
      <c r="A57" s="123">
        <v>3</v>
      </c>
      <c r="B57" s="97">
        <v>6</v>
      </c>
      <c r="C57" s="97" t="s">
        <v>127</v>
      </c>
      <c r="D57" s="97" t="s">
        <v>114</v>
      </c>
      <c r="E57" s="161" t="s">
        <v>31</v>
      </c>
      <c r="F57" s="27">
        <v>0</v>
      </c>
      <c r="G57" s="25">
        <v>5</v>
      </c>
      <c r="H57" s="25">
        <v>3</v>
      </c>
      <c r="I57" s="25">
        <v>2</v>
      </c>
      <c r="J57" s="25">
        <v>3</v>
      </c>
      <c r="K57" s="25">
        <v>0</v>
      </c>
      <c r="L57" s="25">
        <v>3</v>
      </c>
      <c r="M57" s="26">
        <v>3</v>
      </c>
      <c r="N57" s="27">
        <v>0</v>
      </c>
      <c r="O57" s="25">
        <v>5</v>
      </c>
      <c r="P57" s="25">
        <v>3</v>
      </c>
      <c r="Q57" s="25">
        <v>3</v>
      </c>
      <c r="R57" s="25">
        <v>1</v>
      </c>
      <c r="S57" s="25">
        <v>2</v>
      </c>
      <c r="T57" s="25">
        <v>0</v>
      </c>
      <c r="U57" s="26">
        <v>3</v>
      </c>
      <c r="V57" s="28">
        <v>0</v>
      </c>
      <c r="W57" s="5">
        <v>3</v>
      </c>
      <c r="X57" s="5">
        <v>3</v>
      </c>
      <c r="Y57" s="5">
        <v>1</v>
      </c>
      <c r="Z57" s="5">
        <v>2</v>
      </c>
      <c r="AA57" s="5">
        <v>2</v>
      </c>
      <c r="AB57" s="5">
        <v>2</v>
      </c>
      <c r="AC57" s="189">
        <v>3</v>
      </c>
      <c r="AD57" s="190">
        <f t="shared" si="0"/>
        <v>19</v>
      </c>
      <c r="AE57" s="191">
        <f t="shared" si="1"/>
        <v>17</v>
      </c>
      <c r="AF57" s="192">
        <f t="shared" si="2"/>
        <v>16</v>
      </c>
      <c r="AG57" s="122"/>
      <c r="AH57" s="122">
        <f t="shared" si="6"/>
        <v>52</v>
      </c>
    </row>
    <row r="58" spans="1:34" ht="12.75">
      <c r="A58" s="123">
        <v>4</v>
      </c>
      <c r="B58" s="97">
        <v>1</v>
      </c>
      <c r="C58" s="97" t="s">
        <v>137</v>
      </c>
      <c r="D58" s="97" t="s">
        <v>113</v>
      </c>
      <c r="E58" s="161" t="s">
        <v>32</v>
      </c>
      <c r="F58" s="27">
        <v>0</v>
      </c>
      <c r="G58" s="25">
        <v>5</v>
      </c>
      <c r="H58" s="25">
        <v>2</v>
      </c>
      <c r="I58" s="25">
        <v>2</v>
      </c>
      <c r="J58" s="25">
        <v>3</v>
      </c>
      <c r="K58" s="25">
        <v>1</v>
      </c>
      <c r="L58" s="25">
        <v>0</v>
      </c>
      <c r="M58" s="26">
        <v>2</v>
      </c>
      <c r="N58" s="27">
        <v>0</v>
      </c>
      <c r="O58" s="25">
        <v>5</v>
      </c>
      <c r="P58" s="25">
        <v>5</v>
      </c>
      <c r="Q58" s="25">
        <v>3</v>
      </c>
      <c r="R58" s="25">
        <v>3</v>
      </c>
      <c r="S58" s="25">
        <v>2</v>
      </c>
      <c r="T58" s="25">
        <v>1</v>
      </c>
      <c r="U58" s="26">
        <v>3</v>
      </c>
      <c r="V58" s="28">
        <v>0</v>
      </c>
      <c r="W58" s="5">
        <v>5</v>
      </c>
      <c r="X58" s="5">
        <v>3</v>
      </c>
      <c r="Y58" s="5">
        <v>2</v>
      </c>
      <c r="Z58" s="5">
        <v>3</v>
      </c>
      <c r="AA58" s="5">
        <v>2</v>
      </c>
      <c r="AB58" s="5">
        <v>2</v>
      </c>
      <c r="AC58" s="189">
        <v>3</v>
      </c>
      <c r="AD58" s="190">
        <f t="shared" si="0"/>
        <v>15</v>
      </c>
      <c r="AE58" s="191">
        <f t="shared" si="1"/>
        <v>22</v>
      </c>
      <c r="AF58" s="192">
        <f t="shared" si="2"/>
        <v>20</v>
      </c>
      <c r="AG58" s="122"/>
      <c r="AH58" s="122">
        <f>SUM(F58:AC58)</f>
        <v>57</v>
      </c>
    </row>
    <row r="59" spans="1:34" ht="12.75">
      <c r="A59" s="123">
        <v>5</v>
      </c>
      <c r="B59" s="97">
        <v>5</v>
      </c>
      <c r="C59" s="97" t="s">
        <v>59</v>
      </c>
      <c r="D59" s="97" t="s">
        <v>60</v>
      </c>
      <c r="E59" s="161" t="s">
        <v>37</v>
      </c>
      <c r="F59" s="27">
        <v>0</v>
      </c>
      <c r="G59" s="25">
        <v>5</v>
      </c>
      <c r="H59" s="25">
        <v>3</v>
      </c>
      <c r="I59" s="25">
        <v>0</v>
      </c>
      <c r="J59" s="25">
        <v>0</v>
      </c>
      <c r="K59" s="25">
        <v>5</v>
      </c>
      <c r="L59" s="25">
        <v>3</v>
      </c>
      <c r="M59" s="26">
        <v>3</v>
      </c>
      <c r="N59" s="27">
        <v>3</v>
      </c>
      <c r="O59" s="25">
        <v>5</v>
      </c>
      <c r="P59" s="25">
        <v>3</v>
      </c>
      <c r="Q59" s="25">
        <v>3</v>
      </c>
      <c r="R59" s="25">
        <v>3</v>
      </c>
      <c r="S59" s="25">
        <v>3</v>
      </c>
      <c r="T59" s="25">
        <v>3</v>
      </c>
      <c r="U59" s="26">
        <v>3</v>
      </c>
      <c r="V59" s="28">
        <v>0</v>
      </c>
      <c r="W59" s="5">
        <v>5</v>
      </c>
      <c r="X59" s="5">
        <v>5</v>
      </c>
      <c r="Y59" s="5">
        <v>1</v>
      </c>
      <c r="Z59" s="5">
        <v>3</v>
      </c>
      <c r="AA59" s="5">
        <v>5</v>
      </c>
      <c r="AB59" s="5">
        <v>3</v>
      </c>
      <c r="AC59" s="189">
        <v>3</v>
      </c>
      <c r="AD59" s="190">
        <f t="shared" si="0"/>
        <v>19</v>
      </c>
      <c r="AE59" s="191">
        <f t="shared" si="1"/>
        <v>26</v>
      </c>
      <c r="AF59" s="192">
        <f t="shared" si="2"/>
        <v>25</v>
      </c>
      <c r="AG59" s="122"/>
      <c r="AH59" s="122">
        <f t="shared" si="6"/>
        <v>70</v>
      </c>
    </row>
    <row r="60" spans="1:34" ht="12.75">
      <c r="A60" s="123">
        <v>6</v>
      </c>
      <c r="B60" s="97">
        <v>3</v>
      </c>
      <c r="C60" s="97" t="s">
        <v>70</v>
      </c>
      <c r="D60" s="97" t="s">
        <v>82</v>
      </c>
      <c r="E60" s="161" t="s">
        <v>71</v>
      </c>
      <c r="F60" s="27">
        <v>0</v>
      </c>
      <c r="G60" s="25">
        <v>5</v>
      </c>
      <c r="H60" s="25">
        <v>3</v>
      </c>
      <c r="I60" s="25">
        <v>5</v>
      </c>
      <c r="J60" s="25">
        <v>3</v>
      </c>
      <c r="K60" s="25">
        <v>3</v>
      </c>
      <c r="L60" s="25">
        <v>3</v>
      </c>
      <c r="M60" s="26">
        <v>2</v>
      </c>
      <c r="N60" s="27">
        <v>0</v>
      </c>
      <c r="O60" s="25">
        <v>5</v>
      </c>
      <c r="P60" s="25">
        <v>3</v>
      </c>
      <c r="Q60" s="25">
        <v>3</v>
      </c>
      <c r="R60" s="25">
        <v>5</v>
      </c>
      <c r="S60" s="25">
        <v>3</v>
      </c>
      <c r="T60" s="25">
        <v>3</v>
      </c>
      <c r="U60" s="26">
        <v>5</v>
      </c>
      <c r="V60" s="28">
        <v>0</v>
      </c>
      <c r="W60" s="5">
        <v>5</v>
      </c>
      <c r="X60" s="5">
        <v>5</v>
      </c>
      <c r="Y60" s="5">
        <v>5</v>
      </c>
      <c r="Z60" s="5">
        <v>3</v>
      </c>
      <c r="AA60" s="5">
        <v>5</v>
      </c>
      <c r="AB60" s="5">
        <v>3</v>
      </c>
      <c r="AC60" s="189">
        <v>3</v>
      </c>
      <c r="AD60" s="190">
        <f t="shared" si="0"/>
        <v>24</v>
      </c>
      <c r="AE60" s="191">
        <f t="shared" si="1"/>
        <v>27</v>
      </c>
      <c r="AF60" s="192">
        <f t="shared" si="2"/>
        <v>29</v>
      </c>
      <c r="AG60" s="122"/>
      <c r="AH60" s="122">
        <f t="shared" si="6"/>
        <v>80</v>
      </c>
    </row>
    <row r="61" spans="1:34" ht="13.5" thickBot="1">
      <c r="A61" s="124">
        <v>7</v>
      </c>
      <c r="B61" s="125">
        <v>4</v>
      </c>
      <c r="C61" s="125" t="s">
        <v>44</v>
      </c>
      <c r="D61" s="125" t="s">
        <v>45</v>
      </c>
      <c r="E61" s="162" t="s">
        <v>31</v>
      </c>
      <c r="F61" s="126">
        <v>3</v>
      </c>
      <c r="G61" s="127">
        <v>5</v>
      </c>
      <c r="H61" s="127">
        <v>3</v>
      </c>
      <c r="I61" s="127">
        <v>3</v>
      </c>
      <c r="J61" s="127">
        <v>5</v>
      </c>
      <c r="K61" s="127">
        <v>5</v>
      </c>
      <c r="L61" s="127">
        <v>5</v>
      </c>
      <c r="M61" s="128">
        <v>3</v>
      </c>
      <c r="N61" s="126">
        <v>0</v>
      </c>
      <c r="O61" s="127">
        <v>5</v>
      </c>
      <c r="P61" s="127">
        <v>5</v>
      </c>
      <c r="Q61" s="127">
        <v>3</v>
      </c>
      <c r="R61" s="127">
        <v>5</v>
      </c>
      <c r="S61" s="127">
        <v>3</v>
      </c>
      <c r="T61" s="127">
        <v>3</v>
      </c>
      <c r="U61" s="128">
        <v>5</v>
      </c>
      <c r="V61" s="129">
        <v>0</v>
      </c>
      <c r="W61" s="130">
        <v>5</v>
      </c>
      <c r="X61" s="130">
        <v>5</v>
      </c>
      <c r="Y61" s="130">
        <v>3</v>
      </c>
      <c r="Z61" s="130">
        <v>5</v>
      </c>
      <c r="AA61" s="130">
        <v>3</v>
      </c>
      <c r="AB61" s="130">
        <v>3</v>
      </c>
      <c r="AC61" s="193">
        <v>5</v>
      </c>
      <c r="AD61" s="194">
        <f t="shared" si="0"/>
        <v>32</v>
      </c>
      <c r="AE61" s="195">
        <f t="shared" si="1"/>
        <v>29</v>
      </c>
      <c r="AF61" s="165">
        <f t="shared" si="2"/>
        <v>29</v>
      </c>
      <c r="AG61" s="165"/>
      <c r="AH61" s="165">
        <f t="shared" si="6"/>
        <v>90</v>
      </c>
    </row>
    <row r="62" ht="13.5" thickTop="1"/>
    <row r="70" ht="12.75">
      <c r="A70" t="s">
        <v>19</v>
      </c>
    </row>
    <row r="72" spans="1:34" ht="12.75">
      <c r="A72" s="147">
        <v>6</v>
      </c>
      <c r="B72" s="94">
        <v>7</v>
      </c>
      <c r="C72" s="94" t="s">
        <v>51</v>
      </c>
      <c r="D72" s="94" t="s">
        <v>52</v>
      </c>
      <c r="E72" s="99" t="s">
        <v>50</v>
      </c>
      <c r="F72" s="14">
        <v>0</v>
      </c>
      <c r="G72" s="3">
        <v>3</v>
      </c>
      <c r="H72" s="3">
        <v>0</v>
      </c>
      <c r="I72" s="3">
        <v>0</v>
      </c>
      <c r="J72" s="3">
        <v>5</v>
      </c>
      <c r="K72" s="3">
        <v>0</v>
      </c>
      <c r="L72" s="3">
        <v>1</v>
      </c>
      <c r="M72" s="16">
        <v>2</v>
      </c>
      <c r="N72" s="14"/>
      <c r="O72" s="3"/>
      <c r="P72" s="3"/>
      <c r="Q72" s="3"/>
      <c r="R72" s="3"/>
      <c r="S72" s="3"/>
      <c r="T72" s="3"/>
      <c r="U72" s="16"/>
      <c r="V72" s="18"/>
      <c r="W72" s="6"/>
      <c r="X72" s="6"/>
      <c r="Y72" s="6"/>
      <c r="Z72" s="6"/>
      <c r="AA72" s="6"/>
      <c r="AB72" s="6"/>
      <c r="AC72" s="20"/>
      <c r="AD72" s="146"/>
      <c r="AE72" s="146"/>
      <c r="AF72" s="146"/>
      <c r="AG72" s="146"/>
      <c r="AH72" s="146">
        <f aca="true" t="shared" si="7" ref="AH72:AH77">SUM(F72:AC72)</f>
        <v>11</v>
      </c>
    </row>
    <row r="73" spans="1:34" ht="12.75">
      <c r="A73" s="134">
        <v>3</v>
      </c>
      <c r="B73" s="95">
        <v>24</v>
      </c>
      <c r="C73" s="95" t="s">
        <v>142</v>
      </c>
      <c r="D73" s="95" t="s">
        <v>101</v>
      </c>
      <c r="E73" s="103" t="s">
        <v>32</v>
      </c>
      <c r="F73" s="42">
        <v>2</v>
      </c>
      <c r="G73" s="2">
        <v>3</v>
      </c>
      <c r="H73" s="2">
        <v>3</v>
      </c>
      <c r="I73" s="2">
        <v>0</v>
      </c>
      <c r="J73" s="2">
        <v>0</v>
      </c>
      <c r="K73" s="2">
        <v>5</v>
      </c>
      <c r="L73" s="2">
        <v>3</v>
      </c>
      <c r="M73" s="41">
        <v>2</v>
      </c>
      <c r="N73" s="42"/>
      <c r="O73" s="2"/>
      <c r="P73" s="2"/>
      <c r="Q73" s="2"/>
      <c r="R73" s="2"/>
      <c r="S73" s="2"/>
      <c r="T73" s="2"/>
      <c r="U73" s="41"/>
      <c r="V73" s="43"/>
      <c r="W73" s="44"/>
      <c r="X73" s="44"/>
      <c r="Y73" s="44"/>
      <c r="Z73" s="44"/>
      <c r="AA73" s="44"/>
      <c r="AB73" s="44"/>
      <c r="AC73" s="45"/>
      <c r="AD73" s="163"/>
      <c r="AE73" s="163"/>
      <c r="AF73" s="163"/>
      <c r="AG73" s="163"/>
      <c r="AH73" s="104">
        <f t="shared" si="7"/>
        <v>18</v>
      </c>
    </row>
    <row r="74" spans="1:34" ht="13.5" thickBot="1">
      <c r="A74" s="124">
        <v>9</v>
      </c>
      <c r="B74" s="125">
        <v>9</v>
      </c>
      <c r="C74" s="125" t="s">
        <v>3</v>
      </c>
      <c r="D74" s="125" t="s">
        <v>82</v>
      </c>
      <c r="E74" s="162" t="s">
        <v>56</v>
      </c>
      <c r="F74" s="126"/>
      <c r="G74" s="127"/>
      <c r="H74" s="127"/>
      <c r="I74" s="127"/>
      <c r="J74" s="127"/>
      <c r="K74" s="127"/>
      <c r="L74" s="127"/>
      <c r="M74" s="128"/>
      <c r="N74" s="126"/>
      <c r="O74" s="127"/>
      <c r="P74" s="127"/>
      <c r="Q74" s="127"/>
      <c r="R74" s="127"/>
      <c r="S74" s="127"/>
      <c r="T74" s="127"/>
      <c r="U74" s="128"/>
      <c r="V74" s="129"/>
      <c r="W74" s="130"/>
      <c r="X74" s="130"/>
      <c r="Y74" s="130"/>
      <c r="Z74" s="130"/>
      <c r="AA74" s="130"/>
      <c r="AB74" s="130"/>
      <c r="AC74" s="131"/>
      <c r="AD74" s="132"/>
      <c r="AE74" s="132"/>
      <c r="AF74" s="132"/>
      <c r="AG74" s="132"/>
      <c r="AH74" s="132">
        <f t="shared" si="7"/>
        <v>0</v>
      </c>
    </row>
    <row r="75" spans="1:34" ht="13.5" thickTop="1">
      <c r="A75" s="134">
        <v>14</v>
      </c>
      <c r="B75" s="95">
        <v>35</v>
      </c>
      <c r="C75" s="95" t="s">
        <v>48</v>
      </c>
      <c r="D75" s="95" t="s">
        <v>96</v>
      </c>
      <c r="E75" s="103" t="s">
        <v>31</v>
      </c>
      <c r="F75" s="42">
        <v>0</v>
      </c>
      <c r="G75" s="2">
        <v>3</v>
      </c>
      <c r="H75" s="2">
        <v>5</v>
      </c>
      <c r="I75" s="2">
        <v>1</v>
      </c>
      <c r="J75" s="2">
        <v>3</v>
      </c>
      <c r="K75" s="2">
        <v>1</v>
      </c>
      <c r="L75" s="2">
        <v>2</v>
      </c>
      <c r="M75" s="41">
        <v>0</v>
      </c>
      <c r="N75" s="42">
        <v>0</v>
      </c>
      <c r="O75" s="2">
        <v>1</v>
      </c>
      <c r="P75" s="2">
        <v>2</v>
      </c>
      <c r="Q75" s="2">
        <v>3</v>
      </c>
      <c r="R75" s="2">
        <v>1</v>
      </c>
      <c r="S75" s="2">
        <v>0</v>
      </c>
      <c r="T75" s="2">
        <v>3</v>
      </c>
      <c r="U75" s="41">
        <v>3</v>
      </c>
      <c r="V75" s="43"/>
      <c r="W75" s="44"/>
      <c r="X75" s="44"/>
      <c r="Y75" s="44"/>
      <c r="Z75" s="44"/>
      <c r="AA75" s="44"/>
      <c r="AB75" s="171"/>
      <c r="AC75" s="171"/>
      <c r="AD75" s="172">
        <f>SUM(F75:M75)</f>
        <v>15</v>
      </c>
      <c r="AE75" s="105">
        <f>SUM(N75:U75)</f>
        <v>13</v>
      </c>
      <c r="AF75" s="173">
        <f>SUM(V75:AC75)</f>
        <v>0</v>
      </c>
      <c r="AG75" s="173"/>
      <c r="AH75" s="163">
        <f t="shared" si="7"/>
        <v>28</v>
      </c>
    </row>
    <row r="76" spans="1:34" ht="12.75">
      <c r="A76" s="134">
        <v>15</v>
      </c>
      <c r="B76" s="95">
        <v>36</v>
      </c>
      <c r="C76" s="95" t="s">
        <v>137</v>
      </c>
      <c r="D76" s="95" t="s">
        <v>6</v>
      </c>
      <c r="E76" s="103" t="s">
        <v>73</v>
      </c>
      <c r="F76" s="42">
        <v>0</v>
      </c>
      <c r="G76" s="2">
        <v>3</v>
      </c>
      <c r="H76" s="2">
        <v>1</v>
      </c>
      <c r="I76" s="2">
        <v>3</v>
      </c>
      <c r="J76" s="2">
        <v>0</v>
      </c>
      <c r="K76" s="2">
        <v>0</v>
      </c>
      <c r="L76" s="2">
        <v>1</v>
      </c>
      <c r="M76" s="41">
        <v>1</v>
      </c>
      <c r="N76" s="42"/>
      <c r="O76" s="2"/>
      <c r="P76" s="2"/>
      <c r="Q76" s="2"/>
      <c r="R76" s="2"/>
      <c r="S76" s="2"/>
      <c r="T76" s="2"/>
      <c r="U76" s="41"/>
      <c r="V76" s="43"/>
      <c r="W76" s="44"/>
      <c r="X76" s="44"/>
      <c r="Y76" s="44"/>
      <c r="Z76" s="44"/>
      <c r="AA76" s="44"/>
      <c r="AB76" s="171"/>
      <c r="AC76" s="171"/>
      <c r="AD76" s="172">
        <f>SUM(F76:M76)</f>
        <v>9</v>
      </c>
      <c r="AE76" s="105">
        <f>SUM(N76:U76)</f>
        <v>0</v>
      </c>
      <c r="AF76" s="173">
        <f>SUM(V76:AC76)</f>
        <v>0</v>
      </c>
      <c r="AG76" s="173"/>
      <c r="AH76" s="163">
        <f t="shared" si="7"/>
        <v>9</v>
      </c>
    </row>
    <row r="77" spans="1:34" ht="12.75">
      <c r="A77" s="123">
        <v>2</v>
      </c>
      <c r="B77" s="97">
        <v>2</v>
      </c>
      <c r="C77" s="97" t="s">
        <v>140</v>
      </c>
      <c r="D77" s="97" t="s">
        <v>141</v>
      </c>
      <c r="E77" s="161" t="s">
        <v>37</v>
      </c>
      <c r="F77" s="27">
        <v>0</v>
      </c>
      <c r="G77" s="25">
        <v>3</v>
      </c>
      <c r="H77" s="25">
        <v>5</v>
      </c>
      <c r="I77" s="25">
        <v>3</v>
      </c>
      <c r="J77" s="25">
        <v>3</v>
      </c>
      <c r="K77" s="25">
        <v>1</v>
      </c>
      <c r="L77" s="25">
        <v>0</v>
      </c>
      <c r="M77" s="26">
        <v>3</v>
      </c>
      <c r="N77" s="27"/>
      <c r="O77" s="25"/>
      <c r="P77" s="25"/>
      <c r="Q77" s="25"/>
      <c r="R77" s="25"/>
      <c r="S77" s="25"/>
      <c r="T77" s="25"/>
      <c r="U77" s="26"/>
      <c r="V77" s="28"/>
      <c r="W77" s="5"/>
      <c r="X77" s="5"/>
      <c r="Y77" s="5"/>
      <c r="Z77" s="5"/>
      <c r="AA77" s="5"/>
      <c r="AB77" s="5"/>
      <c r="AC77" s="189"/>
      <c r="AD77" s="190">
        <f>SUM(F77:M77)</f>
        <v>18</v>
      </c>
      <c r="AE77" s="191">
        <f>SUM(N77:U77)</f>
        <v>0</v>
      </c>
      <c r="AF77" s="192">
        <f>SUM(V77:AC77)</f>
        <v>0</v>
      </c>
      <c r="AG77" s="122"/>
      <c r="AH77" s="122">
        <f t="shared" si="7"/>
        <v>18</v>
      </c>
    </row>
  </sheetData>
  <sheetProtection password="F88E" sheet="1" objects="1" scenarios="1"/>
  <printOptions/>
  <pageMargins left="0.65" right="0.75" top="1.76" bottom="1" header="0.65" footer="0"/>
  <pageSetup orientation="landscape" paperSize="9" scale="80"/>
  <headerFooter alignWithMargins="0">
    <oddHeader>&amp;L&amp;C&amp;"Univers 55,Normal"&amp;18COPA DE ESPAÑA DE TRIAL DE CLÁSICAS
III TRIAL DE CLÀSSIQUES DE SANT FELIU
Sant Feliu de Codines, 24 de novembre 2002
CLASIFICACIONES&amp;R</oddHeader>
  </headerFooter>
  <rowBreaks count="2" manualBreakCount="2">
    <brk id="33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60" workbookViewId="0" topLeftCell="A1">
      <selection activeCell="C40" sqref="C40:H42"/>
    </sheetView>
  </sheetViews>
  <sheetFormatPr defaultColWidth="11.00390625" defaultRowHeight="12"/>
  <cols>
    <col min="1" max="2" width="10.875" style="48" customWidth="1"/>
    <col min="3" max="3" width="8.625" style="51" customWidth="1"/>
    <col min="4" max="4" width="17.875" style="48" bestFit="1" customWidth="1"/>
    <col min="5" max="7" width="4.875" style="48" customWidth="1"/>
    <col min="8" max="8" width="5.375" style="93" customWidth="1"/>
    <col min="9" max="16384" width="10.875" style="48" customWidth="1"/>
  </cols>
  <sheetData>
    <row r="1" spans="1:8" ht="15.75">
      <c r="A1" s="197"/>
      <c r="B1" s="197"/>
      <c r="C1" s="197"/>
      <c r="D1" s="197"/>
      <c r="E1" s="197"/>
      <c r="F1" s="197"/>
      <c r="G1" s="197"/>
      <c r="H1" s="197"/>
    </row>
    <row r="2" spans="1:8" ht="15.75">
      <c r="A2" s="197"/>
      <c r="B2" s="197"/>
      <c r="C2" s="197"/>
      <c r="D2" s="197"/>
      <c r="E2" s="197"/>
      <c r="F2" s="197"/>
      <c r="G2" s="197"/>
      <c r="H2" s="197"/>
    </row>
    <row r="3" spans="1:8" ht="16.5" thickBot="1">
      <c r="A3" s="197"/>
      <c r="B3" s="197"/>
      <c r="C3" s="64" t="s">
        <v>129</v>
      </c>
      <c r="D3" s="67"/>
      <c r="E3" s="67" t="s">
        <v>24</v>
      </c>
      <c r="F3" s="67" t="s">
        <v>25</v>
      </c>
      <c r="G3" s="67" t="s">
        <v>26</v>
      </c>
      <c r="H3" s="81" t="s">
        <v>27</v>
      </c>
    </row>
    <row r="4" spans="1:8" ht="16.5" thickBot="1">
      <c r="A4" s="197"/>
      <c r="B4" s="197"/>
      <c r="C4" s="46">
        <v>1</v>
      </c>
      <c r="D4" s="47" t="s">
        <v>132</v>
      </c>
      <c r="E4" s="65">
        <v>20</v>
      </c>
      <c r="F4" s="65">
        <v>20</v>
      </c>
      <c r="G4" s="66"/>
      <c r="H4" s="82">
        <f>SUM(E4:G4)</f>
        <v>40</v>
      </c>
    </row>
    <row r="5" spans="1:8" ht="16.5" thickBot="1">
      <c r="A5" s="197"/>
      <c r="B5" s="197"/>
      <c r="C5" s="46">
        <v>2</v>
      </c>
      <c r="D5" s="47" t="s">
        <v>131</v>
      </c>
      <c r="E5" s="49">
        <v>17</v>
      </c>
      <c r="F5" s="49">
        <v>17</v>
      </c>
      <c r="G5" s="50"/>
      <c r="H5" s="83">
        <f aca="true" t="shared" si="0" ref="H5:H12">SUM(E5:G5)</f>
        <v>34</v>
      </c>
    </row>
    <row r="6" spans="1:8" ht="16.5" thickBot="1">
      <c r="A6" s="197"/>
      <c r="B6" s="197"/>
      <c r="C6" s="46">
        <v>3</v>
      </c>
      <c r="D6" s="47" t="s">
        <v>104</v>
      </c>
      <c r="E6" s="49">
        <v>13</v>
      </c>
      <c r="F6" s="49">
        <v>13</v>
      </c>
      <c r="G6" s="50"/>
      <c r="H6" s="83">
        <f t="shared" si="0"/>
        <v>26</v>
      </c>
    </row>
    <row r="7" spans="1:8" ht="16.5" thickBot="1">
      <c r="A7" s="197"/>
      <c r="B7" s="197"/>
      <c r="C7" s="46">
        <v>4</v>
      </c>
      <c r="D7" s="47" t="s">
        <v>107</v>
      </c>
      <c r="E7" s="49">
        <v>10</v>
      </c>
      <c r="F7" s="49">
        <v>15</v>
      </c>
      <c r="G7" s="50"/>
      <c r="H7" s="83">
        <f t="shared" si="0"/>
        <v>25</v>
      </c>
    </row>
    <row r="8" spans="1:8" ht="16.5" thickBot="1">
      <c r="A8" s="197"/>
      <c r="B8" s="197"/>
      <c r="C8" s="46">
        <v>5</v>
      </c>
      <c r="D8" s="47" t="s">
        <v>105</v>
      </c>
      <c r="E8" s="49">
        <v>11</v>
      </c>
      <c r="F8" s="49">
        <v>10</v>
      </c>
      <c r="G8" s="50"/>
      <c r="H8" s="83">
        <f t="shared" si="0"/>
        <v>21</v>
      </c>
    </row>
    <row r="9" spans="1:16" ht="16.5" thickBot="1">
      <c r="A9" s="197"/>
      <c r="B9" s="197"/>
      <c r="C9" s="46">
        <v>6</v>
      </c>
      <c r="D9" s="47" t="s">
        <v>108</v>
      </c>
      <c r="E9" s="49">
        <v>9</v>
      </c>
      <c r="F9" s="49">
        <v>9</v>
      </c>
      <c r="G9" s="50"/>
      <c r="H9" s="83">
        <f t="shared" si="0"/>
        <v>18</v>
      </c>
      <c r="N9"/>
      <c r="O9"/>
      <c r="P9"/>
    </row>
    <row r="10" spans="1:8" ht="16.5" thickBot="1">
      <c r="A10" s="197"/>
      <c r="B10" s="197"/>
      <c r="C10" s="46">
        <v>7</v>
      </c>
      <c r="D10" s="47" t="s">
        <v>106</v>
      </c>
      <c r="E10" s="49">
        <v>15</v>
      </c>
      <c r="F10" s="49"/>
      <c r="G10" s="50"/>
      <c r="H10" s="83">
        <f t="shared" si="0"/>
        <v>15</v>
      </c>
    </row>
    <row r="11" spans="1:8" ht="16.5" thickBot="1">
      <c r="A11" s="197"/>
      <c r="B11" s="197"/>
      <c r="C11" s="46">
        <v>8</v>
      </c>
      <c r="D11" s="47" t="s">
        <v>128</v>
      </c>
      <c r="E11" s="49"/>
      <c r="F11" s="49">
        <v>11</v>
      </c>
      <c r="G11" s="50"/>
      <c r="H11" s="83">
        <f t="shared" si="0"/>
        <v>11</v>
      </c>
    </row>
    <row r="12" spans="1:8" ht="15.75">
      <c r="A12" s="197"/>
      <c r="B12" s="197"/>
      <c r="C12" s="46">
        <v>9</v>
      </c>
      <c r="D12" s="47" t="s">
        <v>109</v>
      </c>
      <c r="E12" s="49">
        <v>8</v>
      </c>
      <c r="F12" s="49"/>
      <c r="G12" s="50"/>
      <c r="H12" s="83">
        <f t="shared" si="0"/>
        <v>8</v>
      </c>
    </row>
    <row r="13" spans="1:8" ht="15.75">
      <c r="A13" s="197"/>
      <c r="B13" s="197"/>
      <c r="C13" s="197"/>
      <c r="D13" s="197"/>
      <c r="E13" s="197"/>
      <c r="F13" s="197"/>
      <c r="G13" s="197"/>
      <c r="H13" s="197"/>
    </row>
    <row r="14" spans="1:8" ht="15.75">
      <c r="A14" s="197"/>
      <c r="B14" s="197"/>
      <c r="C14" s="197"/>
      <c r="D14" s="197"/>
      <c r="E14" s="197"/>
      <c r="F14" s="197"/>
      <c r="G14" s="197"/>
      <c r="H14" s="197"/>
    </row>
    <row r="15" spans="1:8" ht="16.5" thickBot="1">
      <c r="A15" s="197"/>
      <c r="B15" s="197"/>
      <c r="C15" s="70" t="s">
        <v>117</v>
      </c>
      <c r="D15" s="71"/>
      <c r="E15" s="71" t="s">
        <v>24</v>
      </c>
      <c r="F15" s="71" t="s">
        <v>25</v>
      </c>
      <c r="G15" s="71" t="s">
        <v>26</v>
      </c>
      <c r="H15" s="84" t="s">
        <v>27</v>
      </c>
    </row>
    <row r="16" spans="1:8" ht="16.5" thickBot="1">
      <c r="A16" s="197"/>
      <c r="B16" s="197"/>
      <c r="C16" s="52">
        <v>1</v>
      </c>
      <c r="D16" s="53" t="s">
        <v>88</v>
      </c>
      <c r="E16" s="68">
        <v>20</v>
      </c>
      <c r="F16" s="68">
        <v>17</v>
      </c>
      <c r="G16" s="69"/>
      <c r="H16" s="85">
        <f>SUM(E16:G16)</f>
        <v>37</v>
      </c>
    </row>
    <row r="17" spans="1:8" ht="16.5" thickBot="1">
      <c r="A17" s="197"/>
      <c r="B17" s="197"/>
      <c r="C17" s="52">
        <v>2</v>
      </c>
      <c r="D17" s="53" t="s">
        <v>91</v>
      </c>
      <c r="E17" s="54">
        <v>13</v>
      </c>
      <c r="F17" s="54">
        <v>20</v>
      </c>
      <c r="G17" s="55"/>
      <c r="H17" s="86">
        <f aca="true" t="shared" si="1" ref="H17:H37">SUM(E17:G17)</f>
        <v>33</v>
      </c>
    </row>
    <row r="18" spans="1:8" ht="16.5" thickBot="1">
      <c r="A18" s="197"/>
      <c r="B18" s="197"/>
      <c r="C18" s="52">
        <v>3</v>
      </c>
      <c r="D18" s="53" t="s">
        <v>89</v>
      </c>
      <c r="E18" s="54">
        <v>17</v>
      </c>
      <c r="F18" s="54">
        <v>13</v>
      </c>
      <c r="G18" s="55"/>
      <c r="H18" s="86">
        <f t="shared" si="1"/>
        <v>30</v>
      </c>
    </row>
    <row r="19" spans="1:8" ht="16.5" thickBot="1">
      <c r="A19" s="197"/>
      <c r="B19" s="197"/>
      <c r="C19" s="52">
        <v>4</v>
      </c>
      <c r="D19" s="53" t="s">
        <v>94</v>
      </c>
      <c r="E19" s="54">
        <v>9</v>
      </c>
      <c r="F19" s="54">
        <v>11</v>
      </c>
      <c r="G19" s="55"/>
      <c r="H19" s="86">
        <f t="shared" si="1"/>
        <v>20</v>
      </c>
    </row>
    <row r="20" spans="1:8" ht="16.5" thickBot="1">
      <c r="A20" s="197"/>
      <c r="B20" s="197"/>
      <c r="C20" s="52">
        <v>5</v>
      </c>
      <c r="D20" s="53" t="s">
        <v>92</v>
      </c>
      <c r="E20" s="54">
        <v>11</v>
      </c>
      <c r="F20" s="54">
        <v>7</v>
      </c>
      <c r="G20" s="55"/>
      <c r="H20" s="86">
        <f t="shared" si="1"/>
        <v>18</v>
      </c>
    </row>
    <row r="21" spans="1:8" ht="16.5" thickBot="1">
      <c r="A21" s="197"/>
      <c r="B21" s="197"/>
      <c r="C21" s="52">
        <v>6</v>
      </c>
      <c r="D21" s="53" t="s">
        <v>30</v>
      </c>
      <c r="E21" s="54"/>
      <c r="F21" s="54">
        <v>15</v>
      </c>
      <c r="G21" s="55"/>
      <c r="H21" s="86">
        <f>SUM(E21:G21)</f>
        <v>15</v>
      </c>
    </row>
    <row r="22" spans="1:8" ht="16.5" thickBot="1">
      <c r="A22" s="197"/>
      <c r="B22" s="197"/>
      <c r="C22" s="52">
        <v>7</v>
      </c>
      <c r="D22" s="53" t="s">
        <v>90</v>
      </c>
      <c r="E22" s="54">
        <v>15</v>
      </c>
      <c r="F22" s="54"/>
      <c r="G22" s="55"/>
      <c r="H22" s="86">
        <f t="shared" si="1"/>
        <v>15</v>
      </c>
    </row>
    <row r="23" spans="1:8" ht="16.5" thickBot="1">
      <c r="A23" s="197"/>
      <c r="B23" s="197"/>
      <c r="C23" s="52">
        <v>8</v>
      </c>
      <c r="D23" s="53" t="s">
        <v>97</v>
      </c>
      <c r="E23" s="54">
        <v>6</v>
      </c>
      <c r="F23" s="54">
        <v>9</v>
      </c>
      <c r="G23" s="55"/>
      <c r="H23" s="86">
        <f t="shared" si="1"/>
        <v>15</v>
      </c>
    </row>
    <row r="24" spans="1:8" ht="16.5" thickBot="1">
      <c r="A24" s="197"/>
      <c r="B24" s="197"/>
      <c r="C24" s="52">
        <v>9</v>
      </c>
      <c r="D24" s="53" t="s">
        <v>95</v>
      </c>
      <c r="E24" s="54">
        <v>8</v>
      </c>
      <c r="F24" s="54">
        <v>4</v>
      </c>
      <c r="G24" s="55"/>
      <c r="H24" s="86">
        <f t="shared" si="1"/>
        <v>12</v>
      </c>
    </row>
    <row r="25" spans="1:8" ht="16.5" thickBot="1">
      <c r="A25" s="197"/>
      <c r="B25" s="197"/>
      <c r="C25" s="52">
        <v>10</v>
      </c>
      <c r="D25" s="53" t="s">
        <v>93</v>
      </c>
      <c r="E25" s="54">
        <v>10</v>
      </c>
      <c r="F25" s="54">
        <v>1</v>
      </c>
      <c r="G25" s="55"/>
      <c r="H25" s="86">
        <f t="shared" si="1"/>
        <v>11</v>
      </c>
    </row>
    <row r="26" spans="1:8" ht="16.5" thickBot="1">
      <c r="A26" s="197"/>
      <c r="B26" s="197"/>
      <c r="C26" s="52">
        <v>11</v>
      </c>
      <c r="D26" s="53" t="s">
        <v>36</v>
      </c>
      <c r="E26" s="54"/>
      <c r="F26" s="54">
        <v>10</v>
      </c>
      <c r="G26" s="55"/>
      <c r="H26" s="86">
        <f t="shared" si="1"/>
        <v>10</v>
      </c>
    </row>
    <row r="27" spans="1:8" ht="16.5" thickBot="1">
      <c r="A27" s="197"/>
      <c r="B27" s="197"/>
      <c r="C27" s="52">
        <v>12</v>
      </c>
      <c r="D27" s="53" t="s">
        <v>136</v>
      </c>
      <c r="E27" s="54"/>
      <c r="F27" s="54">
        <v>8</v>
      </c>
      <c r="G27" s="55"/>
      <c r="H27" s="86">
        <f t="shared" si="1"/>
        <v>8</v>
      </c>
    </row>
    <row r="28" spans="1:8" ht="16.5" thickBot="1">
      <c r="A28" s="197"/>
      <c r="B28" s="197"/>
      <c r="C28" s="52">
        <v>13</v>
      </c>
      <c r="D28" s="53" t="s">
        <v>96</v>
      </c>
      <c r="E28" s="54">
        <v>7</v>
      </c>
      <c r="F28" s="54"/>
      <c r="G28" s="55"/>
      <c r="H28" s="86">
        <f t="shared" si="1"/>
        <v>7</v>
      </c>
    </row>
    <row r="29" spans="1:8" ht="16.5" thickBot="1">
      <c r="A29" s="197"/>
      <c r="B29" s="197"/>
      <c r="C29" s="52">
        <v>14</v>
      </c>
      <c r="D29" s="53" t="s">
        <v>109</v>
      </c>
      <c r="E29" s="54"/>
      <c r="F29" s="54">
        <v>6</v>
      </c>
      <c r="G29" s="55"/>
      <c r="H29" s="86">
        <f t="shared" si="1"/>
        <v>6</v>
      </c>
    </row>
    <row r="30" spans="1:8" ht="16.5" thickBot="1">
      <c r="A30" s="197"/>
      <c r="B30" s="197"/>
      <c r="C30" s="52">
        <v>15</v>
      </c>
      <c r="D30" s="53" t="s">
        <v>86</v>
      </c>
      <c r="E30" s="54"/>
      <c r="F30" s="54">
        <v>5</v>
      </c>
      <c r="G30" s="55"/>
      <c r="H30" s="86">
        <f>SUM(E30:G30)</f>
        <v>5</v>
      </c>
    </row>
    <row r="31" spans="1:8" ht="16.5" thickBot="1">
      <c r="A31" s="197"/>
      <c r="B31" s="197"/>
      <c r="C31" s="52">
        <v>16</v>
      </c>
      <c r="D31" s="53" t="s">
        <v>98</v>
      </c>
      <c r="E31" s="54">
        <v>5</v>
      </c>
      <c r="F31" s="54"/>
      <c r="G31" s="55"/>
      <c r="H31" s="86">
        <f t="shared" si="1"/>
        <v>5</v>
      </c>
    </row>
    <row r="32" spans="1:8" ht="16.5" thickBot="1">
      <c r="A32" s="197"/>
      <c r="B32" s="197"/>
      <c r="C32" s="52">
        <v>17</v>
      </c>
      <c r="D32" s="53" t="s">
        <v>99</v>
      </c>
      <c r="E32" s="54">
        <v>4</v>
      </c>
      <c r="F32" s="54"/>
      <c r="G32" s="55"/>
      <c r="H32" s="86">
        <f t="shared" si="1"/>
        <v>4</v>
      </c>
    </row>
    <row r="33" spans="1:8" ht="16.5" thickBot="1">
      <c r="A33" s="197"/>
      <c r="B33" s="197"/>
      <c r="C33" s="52">
        <v>18</v>
      </c>
      <c r="D33" s="53" t="s">
        <v>15</v>
      </c>
      <c r="E33" s="54"/>
      <c r="F33" s="54">
        <v>3</v>
      </c>
      <c r="G33" s="55"/>
      <c r="H33" s="86">
        <f>SUM(E33:G33)</f>
        <v>3</v>
      </c>
    </row>
    <row r="34" spans="1:8" ht="16.5" thickBot="1">
      <c r="A34" s="197"/>
      <c r="B34" s="197"/>
      <c r="C34" s="52">
        <v>19</v>
      </c>
      <c r="D34" s="53" t="s">
        <v>100</v>
      </c>
      <c r="E34" s="54">
        <v>3</v>
      </c>
      <c r="F34" s="54"/>
      <c r="G34" s="55"/>
      <c r="H34" s="86">
        <f t="shared" si="1"/>
        <v>3</v>
      </c>
    </row>
    <row r="35" spans="1:8" ht="16.5" thickBot="1">
      <c r="A35" s="197"/>
      <c r="B35" s="197"/>
      <c r="C35" s="52">
        <v>20</v>
      </c>
      <c r="D35" s="53" t="s">
        <v>139</v>
      </c>
      <c r="E35" s="54"/>
      <c r="F35" s="54">
        <v>2</v>
      </c>
      <c r="G35" s="55"/>
      <c r="H35" s="86">
        <f>SUM(E35:G35)</f>
        <v>2</v>
      </c>
    </row>
    <row r="36" spans="1:8" ht="16.5" thickBot="1">
      <c r="A36" s="197"/>
      <c r="B36" s="197"/>
      <c r="C36" s="52">
        <v>21</v>
      </c>
      <c r="D36" s="53" t="s">
        <v>101</v>
      </c>
      <c r="E36" s="54">
        <v>2</v>
      </c>
      <c r="F36" s="54"/>
      <c r="G36" s="55"/>
      <c r="H36" s="86">
        <f t="shared" si="1"/>
        <v>2</v>
      </c>
    </row>
    <row r="37" spans="1:8" ht="15.75">
      <c r="A37" s="197"/>
      <c r="B37" s="197"/>
      <c r="C37" s="52">
        <v>22</v>
      </c>
      <c r="D37" s="53" t="s">
        <v>102</v>
      </c>
      <c r="E37" s="54">
        <v>1</v>
      </c>
      <c r="F37" s="54"/>
      <c r="G37" s="55"/>
      <c r="H37" s="86">
        <f t="shared" si="1"/>
        <v>1</v>
      </c>
    </row>
    <row r="38" spans="1:8" ht="15.75">
      <c r="A38" s="197"/>
      <c r="B38" s="197"/>
      <c r="C38" s="80"/>
      <c r="D38" s="80"/>
      <c r="E38" s="80"/>
      <c r="F38" s="80"/>
      <c r="G38" s="80"/>
      <c r="H38" s="80"/>
    </row>
    <row r="39" spans="1:8" ht="15.75">
      <c r="A39" s="197"/>
      <c r="B39" s="197"/>
      <c r="C39" s="80"/>
      <c r="D39" s="80"/>
      <c r="E39" s="80"/>
      <c r="F39" s="80"/>
      <c r="G39" s="80"/>
      <c r="H39" s="80"/>
    </row>
    <row r="40" spans="1:8" ht="15.75">
      <c r="A40" s="197"/>
      <c r="B40" s="197"/>
      <c r="C40" s="198"/>
      <c r="D40" s="198"/>
      <c r="E40" s="198"/>
      <c r="F40" s="198"/>
      <c r="G40" s="198"/>
      <c r="H40" s="198"/>
    </row>
    <row r="41" spans="1:8" ht="15.75">
      <c r="A41" s="197"/>
      <c r="B41" s="197"/>
      <c r="C41" s="198"/>
      <c r="D41" s="198"/>
      <c r="E41" s="198"/>
      <c r="F41" s="198"/>
      <c r="G41" s="198"/>
      <c r="H41" s="198"/>
    </row>
    <row r="42" spans="1:8" ht="15.75">
      <c r="A42" s="197"/>
      <c r="B42" s="197"/>
      <c r="C42" s="198"/>
      <c r="D42" s="198"/>
      <c r="E42" s="198"/>
      <c r="F42" s="198"/>
      <c r="G42" s="198"/>
      <c r="H42" s="198"/>
    </row>
    <row r="43" spans="1:8" ht="16.5" thickBot="1">
      <c r="A43" s="197"/>
      <c r="B43" s="197"/>
      <c r="C43" s="74" t="s">
        <v>125</v>
      </c>
      <c r="D43" s="75"/>
      <c r="E43" s="75" t="s">
        <v>24</v>
      </c>
      <c r="F43" s="75" t="s">
        <v>25</v>
      </c>
      <c r="G43" s="75" t="s">
        <v>26</v>
      </c>
      <c r="H43" s="87" t="s">
        <v>27</v>
      </c>
    </row>
    <row r="44" spans="1:8" ht="16.5" thickBot="1">
      <c r="A44" s="197"/>
      <c r="B44" s="197"/>
      <c r="C44" s="56">
        <v>1</v>
      </c>
      <c r="D44" s="57" t="s">
        <v>134</v>
      </c>
      <c r="E44" s="72">
        <v>20</v>
      </c>
      <c r="F44" s="72">
        <v>20</v>
      </c>
      <c r="G44" s="73"/>
      <c r="H44" s="88">
        <f>SUM(E44:G44)</f>
        <v>40</v>
      </c>
    </row>
    <row r="45" spans="1:8" ht="16.5" thickBot="1">
      <c r="A45" s="197"/>
      <c r="B45" s="197"/>
      <c r="C45" s="56">
        <v>2</v>
      </c>
      <c r="D45" s="57" t="s">
        <v>80</v>
      </c>
      <c r="E45" s="58">
        <v>15</v>
      </c>
      <c r="F45" s="58">
        <v>15</v>
      </c>
      <c r="G45" s="59"/>
      <c r="H45" s="89">
        <f aca="true" t="shared" si="2" ref="H45:H61">SUM(E45:G45)</f>
        <v>30</v>
      </c>
    </row>
    <row r="46" spans="1:8" ht="16.5" thickBot="1">
      <c r="A46" s="197"/>
      <c r="B46" s="197"/>
      <c r="C46" s="56">
        <v>3</v>
      </c>
      <c r="D46" s="57" t="s">
        <v>79</v>
      </c>
      <c r="E46" s="58">
        <v>17</v>
      </c>
      <c r="F46" s="58">
        <v>10</v>
      </c>
      <c r="G46" s="59"/>
      <c r="H46" s="89">
        <f t="shared" si="2"/>
        <v>27</v>
      </c>
    </row>
    <row r="47" spans="1:8" ht="16.5" thickBot="1">
      <c r="A47" s="197"/>
      <c r="B47" s="197"/>
      <c r="C47" s="56">
        <v>4</v>
      </c>
      <c r="D47" s="57" t="s">
        <v>84</v>
      </c>
      <c r="E47" s="58">
        <v>8</v>
      </c>
      <c r="F47" s="58">
        <v>17</v>
      </c>
      <c r="G47" s="59"/>
      <c r="H47" s="89">
        <f t="shared" si="2"/>
        <v>25</v>
      </c>
    </row>
    <row r="48" spans="1:8" ht="16.5" thickBot="1">
      <c r="A48" s="197"/>
      <c r="B48" s="197"/>
      <c r="C48" s="56">
        <v>5</v>
      </c>
      <c r="D48" s="57" t="s">
        <v>81</v>
      </c>
      <c r="E48" s="58">
        <v>13</v>
      </c>
      <c r="F48" s="58">
        <v>8</v>
      </c>
      <c r="G48" s="59"/>
      <c r="H48" s="89">
        <f t="shared" si="2"/>
        <v>21</v>
      </c>
    </row>
    <row r="49" spans="1:8" ht="16.5" thickBot="1">
      <c r="A49" s="197"/>
      <c r="B49" s="197"/>
      <c r="C49" s="56">
        <v>6</v>
      </c>
      <c r="D49" s="57" t="s">
        <v>135</v>
      </c>
      <c r="E49" s="58">
        <v>10</v>
      </c>
      <c r="F49" s="58">
        <v>11</v>
      </c>
      <c r="G49" s="59"/>
      <c r="H49" s="89">
        <f t="shared" si="2"/>
        <v>21</v>
      </c>
    </row>
    <row r="50" spans="1:8" ht="16.5" thickBot="1">
      <c r="A50" s="197"/>
      <c r="B50" s="197"/>
      <c r="C50" s="56">
        <v>7</v>
      </c>
      <c r="D50" s="57" t="s">
        <v>83</v>
      </c>
      <c r="E50" s="58">
        <v>9</v>
      </c>
      <c r="F50" s="58">
        <v>9</v>
      </c>
      <c r="G50" s="59"/>
      <c r="H50" s="89">
        <f t="shared" si="2"/>
        <v>18</v>
      </c>
    </row>
    <row r="51" spans="1:8" ht="16.5" thickBot="1">
      <c r="A51" s="197"/>
      <c r="B51" s="197"/>
      <c r="C51" s="56">
        <v>8</v>
      </c>
      <c r="D51" s="57" t="s">
        <v>29</v>
      </c>
      <c r="E51" s="58">
        <v>4</v>
      </c>
      <c r="F51" s="58">
        <v>13</v>
      </c>
      <c r="G51" s="59"/>
      <c r="H51" s="89">
        <f t="shared" si="2"/>
        <v>17</v>
      </c>
    </row>
    <row r="52" spans="1:8" ht="16.5" thickBot="1">
      <c r="A52" s="197"/>
      <c r="B52" s="197"/>
      <c r="C52" s="56">
        <v>9</v>
      </c>
      <c r="D52" s="57" t="s">
        <v>82</v>
      </c>
      <c r="E52" s="58">
        <v>11</v>
      </c>
      <c r="F52" s="58">
        <v>4</v>
      </c>
      <c r="G52" s="59"/>
      <c r="H52" s="89">
        <f t="shared" si="2"/>
        <v>15</v>
      </c>
    </row>
    <row r="53" spans="1:8" ht="16.5" thickBot="1">
      <c r="A53" s="197"/>
      <c r="B53" s="197"/>
      <c r="C53" s="56">
        <v>10</v>
      </c>
      <c r="D53" s="57" t="s">
        <v>0</v>
      </c>
      <c r="E53" s="58"/>
      <c r="F53" s="58">
        <v>7</v>
      </c>
      <c r="G53" s="59"/>
      <c r="H53" s="89">
        <f t="shared" si="2"/>
        <v>7</v>
      </c>
    </row>
    <row r="54" spans="1:8" ht="16.5" thickBot="1">
      <c r="A54" s="197"/>
      <c r="B54" s="197"/>
      <c r="C54" s="56">
        <v>11</v>
      </c>
      <c r="D54" s="57" t="s">
        <v>124</v>
      </c>
      <c r="E54" s="58">
        <v>7</v>
      </c>
      <c r="F54" s="58"/>
      <c r="G54" s="59"/>
      <c r="H54" s="89">
        <f t="shared" si="2"/>
        <v>7</v>
      </c>
    </row>
    <row r="55" spans="1:8" ht="16.5" thickBot="1">
      <c r="A55" s="197"/>
      <c r="B55" s="197"/>
      <c r="C55" s="56">
        <v>12</v>
      </c>
      <c r="D55" s="57" t="s">
        <v>103</v>
      </c>
      <c r="E55" s="58"/>
      <c r="F55" s="58">
        <v>6</v>
      </c>
      <c r="G55" s="58"/>
      <c r="H55" s="89">
        <f t="shared" si="2"/>
        <v>6</v>
      </c>
    </row>
    <row r="56" spans="1:8" ht="16.5" thickBot="1">
      <c r="A56" s="197"/>
      <c r="B56" s="197"/>
      <c r="C56" s="56">
        <v>13</v>
      </c>
      <c r="D56" s="57" t="s">
        <v>85</v>
      </c>
      <c r="E56" s="58">
        <v>6</v>
      </c>
      <c r="F56" s="58"/>
      <c r="G56" s="59"/>
      <c r="H56" s="89">
        <f t="shared" si="2"/>
        <v>6</v>
      </c>
    </row>
    <row r="57" spans="1:8" ht="16.5" thickBot="1">
      <c r="A57" s="197"/>
      <c r="B57" s="197"/>
      <c r="C57" s="56">
        <v>14</v>
      </c>
      <c r="D57" s="57" t="s">
        <v>2</v>
      </c>
      <c r="E57" s="58"/>
      <c r="F57" s="58">
        <v>5</v>
      </c>
      <c r="G57" s="58"/>
      <c r="H57" s="89">
        <f t="shared" si="2"/>
        <v>5</v>
      </c>
    </row>
    <row r="58" spans="1:8" ht="16.5" thickBot="1">
      <c r="A58" s="197"/>
      <c r="B58" s="197"/>
      <c r="C58" s="56">
        <v>15</v>
      </c>
      <c r="D58" s="57" t="s">
        <v>86</v>
      </c>
      <c r="E58" s="58">
        <v>5</v>
      </c>
      <c r="F58" s="58"/>
      <c r="G58" s="58"/>
      <c r="H58" s="89">
        <f t="shared" si="2"/>
        <v>5</v>
      </c>
    </row>
    <row r="59" spans="1:8" ht="16.5" thickBot="1">
      <c r="A59" s="197"/>
      <c r="B59" s="197"/>
      <c r="C59" s="56">
        <v>16</v>
      </c>
      <c r="D59" s="57" t="s">
        <v>28</v>
      </c>
      <c r="E59" s="58"/>
      <c r="F59" s="58">
        <v>3</v>
      </c>
      <c r="G59" s="58"/>
      <c r="H59" s="89">
        <f t="shared" si="2"/>
        <v>3</v>
      </c>
    </row>
    <row r="60" spans="1:8" ht="16.5" thickBot="1">
      <c r="A60" s="197"/>
      <c r="B60" s="197"/>
      <c r="C60" s="56">
        <v>17</v>
      </c>
      <c r="D60" s="57" t="s">
        <v>42</v>
      </c>
      <c r="E60" s="58"/>
      <c r="F60" s="58">
        <v>2</v>
      </c>
      <c r="G60" s="58"/>
      <c r="H60" s="89">
        <f t="shared" si="2"/>
        <v>2</v>
      </c>
    </row>
    <row r="61" spans="1:8" ht="15.75">
      <c r="A61" s="197"/>
      <c r="B61" s="197"/>
      <c r="C61" s="56">
        <v>18</v>
      </c>
      <c r="D61" s="57" t="s">
        <v>12</v>
      </c>
      <c r="E61" s="58"/>
      <c r="F61" s="58">
        <v>1</v>
      </c>
      <c r="G61" s="58"/>
      <c r="H61" s="89">
        <f t="shared" si="2"/>
        <v>1</v>
      </c>
    </row>
    <row r="62" spans="1:8" ht="15.75">
      <c r="A62" s="197"/>
      <c r="B62" s="197"/>
      <c r="C62" s="198"/>
      <c r="D62" s="198"/>
      <c r="E62" s="198"/>
      <c r="F62" s="198"/>
      <c r="G62" s="198"/>
      <c r="H62" s="198"/>
    </row>
    <row r="63" spans="1:8" ht="15.75">
      <c r="A63" s="197"/>
      <c r="B63" s="197"/>
      <c r="C63" s="198"/>
      <c r="D63" s="198"/>
      <c r="E63" s="198"/>
      <c r="F63" s="198"/>
      <c r="G63" s="198"/>
      <c r="H63" s="198"/>
    </row>
    <row r="64" spans="1:8" ht="15.75">
      <c r="A64" s="197"/>
      <c r="B64" s="197"/>
      <c r="C64" s="198"/>
      <c r="D64" s="198"/>
      <c r="E64" s="198"/>
      <c r="F64" s="198"/>
      <c r="G64" s="198"/>
      <c r="H64" s="198"/>
    </row>
    <row r="65" spans="1:8" ht="16.5" thickBot="1">
      <c r="A65" s="197"/>
      <c r="B65" s="197"/>
      <c r="C65" s="78" t="s">
        <v>110</v>
      </c>
      <c r="D65" s="79"/>
      <c r="E65" s="79"/>
      <c r="F65" s="79"/>
      <c r="G65" s="79"/>
      <c r="H65" s="90"/>
    </row>
    <row r="66" spans="1:8" ht="16.5" thickBot="1">
      <c r="A66" s="197"/>
      <c r="B66" s="197"/>
      <c r="C66" s="60">
        <v>1</v>
      </c>
      <c r="D66" s="61" t="s">
        <v>112</v>
      </c>
      <c r="E66" s="76">
        <v>17</v>
      </c>
      <c r="F66" s="76">
        <v>20</v>
      </c>
      <c r="G66" s="77"/>
      <c r="H66" s="91">
        <f aca="true" t="shared" si="3" ref="H66:H73">SUM(E66:G66)</f>
        <v>37</v>
      </c>
    </row>
    <row r="67" spans="1:8" ht="16.5" thickBot="1">
      <c r="A67" s="197"/>
      <c r="B67" s="197"/>
      <c r="C67" s="60">
        <v>2</v>
      </c>
      <c r="D67" s="61" t="s">
        <v>116</v>
      </c>
      <c r="E67" s="62">
        <v>11</v>
      </c>
      <c r="F67" s="62">
        <v>17</v>
      </c>
      <c r="G67" s="63"/>
      <c r="H67" s="92">
        <f>SUM(E67:G67)</f>
        <v>28</v>
      </c>
    </row>
    <row r="68" spans="1:8" ht="16.5" thickBot="1">
      <c r="A68" s="197"/>
      <c r="B68" s="197"/>
      <c r="C68" s="60">
        <v>3</v>
      </c>
      <c r="D68" s="61" t="s">
        <v>114</v>
      </c>
      <c r="E68" s="62">
        <v>13</v>
      </c>
      <c r="F68" s="62">
        <v>15</v>
      </c>
      <c r="G68" s="63"/>
      <c r="H68" s="92">
        <f>SUM(E68:G68)</f>
        <v>28</v>
      </c>
    </row>
    <row r="69" spans="1:8" ht="16.5" thickBot="1">
      <c r="A69" s="197"/>
      <c r="B69" s="197"/>
      <c r="C69" s="60">
        <v>4</v>
      </c>
      <c r="D69" s="61" t="s">
        <v>113</v>
      </c>
      <c r="E69" s="62">
        <v>15</v>
      </c>
      <c r="F69" s="62">
        <v>13</v>
      </c>
      <c r="G69" s="63"/>
      <c r="H69" s="92">
        <f t="shared" si="3"/>
        <v>28</v>
      </c>
    </row>
    <row r="70" spans="1:8" ht="15.75">
      <c r="A70" s="197"/>
      <c r="B70" s="197"/>
      <c r="C70" s="60">
        <v>5</v>
      </c>
      <c r="D70" s="61" t="s">
        <v>111</v>
      </c>
      <c r="E70" s="62">
        <v>20</v>
      </c>
      <c r="F70" s="62"/>
      <c r="G70" s="63"/>
      <c r="H70" s="92">
        <f t="shared" si="3"/>
        <v>20</v>
      </c>
    </row>
    <row r="71" spans="1:8" ht="16.5" thickBot="1">
      <c r="A71" s="197"/>
      <c r="B71" s="197"/>
      <c r="C71" s="60">
        <v>6</v>
      </c>
      <c r="D71" s="61" t="s">
        <v>115</v>
      </c>
      <c r="E71" s="62">
        <v>10</v>
      </c>
      <c r="F71" s="62">
        <v>10</v>
      </c>
      <c r="G71" s="63"/>
      <c r="H71" s="91">
        <f t="shared" si="3"/>
        <v>20</v>
      </c>
    </row>
    <row r="72" spans="1:8" ht="16.5" thickBot="1">
      <c r="A72" s="197"/>
      <c r="B72" s="197"/>
      <c r="C72" s="60">
        <v>7</v>
      </c>
      <c r="D72" s="61" t="s">
        <v>60</v>
      </c>
      <c r="E72" s="62"/>
      <c r="F72" s="62">
        <v>11</v>
      </c>
      <c r="G72" s="62"/>
      <c r="H72" s="92">
        <f t="shared" si="3"/>
        <v>11</v>
      </c>
    </row>
    <row r="73" spans="1:8" ht="15.75">
      <c r="A73" s="197"/>
      <c r="B73" s="197"/>
      <c r="C73" s="60">
        <v>8</v>
      </c>
      <c r="D73" s="61" t="s">
        <v>45</v>
      </c>
      <c r="E73" s="62"/>
      <c r="F73" s="62">
        <v>9</v>
      </c>
      <c r="G73" s="62"/>
      <c r="H73" s="92">
        <f t="shared" si="3"/>
        <v>9</v>
      </c>
    </row>
  </sheetData>
  <sheetProtection password="F88E" sheet="1" objects="1" scenarios="1"/>
  <mergeCells count="5">
    <mergeCell ref="C1:H2"/>
    <mergeCell ref="A1:B73"/>
    <mergeCell ref="C62:H64"/>
    <mergeCell ref="C13:H14"/>
    <mergeCell ref="C40:H42"/>
  </mergeCells>
  <printOptions/>
  <pageMargins left="0.75" right="0.75" top="1.46" bottom="1" header="0.53" footer="0"/>
  <pageSetup orientation="portrait" paperSize="9"/>
  <headerFooter alignWithMargins="0">
    <oddHeader>&amp;L&amp;C&amp;"Univers 65 Bold,Normal"&amp;14COPA DE ESPAÑA DE TRIAL DE CLÁSICAS						
III TRIAL DE CLÀSSIQUES DE SANT FELIU						
Sant Feliu de Codines, 24 novembre 2002		
Clasificación campeonato&amp;R</oddHead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2002-11-24T15:47:34Z</cp:lastPrinted>
  <dcterms:created xsi:type="dcterms:W3CDTF">2002-11-18T17:21:05Z</dcterms:created>
  <cp:category/>
  <cp:version/>
  <cp:contentType/>
  <cp:contentStatus/>
</cp:coreProperties>
</file>