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OTALS" sheetId="1" r:id="rId1"/>
    <sheet name="VERMELLS" sheetId="2" r:id="rId2"/>
    <sheet name="BLAUS" sheetId="3" r:id="rId3"/>
    <sheet name="VERDS" sheetId="4" r:id="rId4"/>
    <sheet name="NENS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<sst xmlns="http://schemas.openxmlformats.org/spreadsheetml/2006/main" count="325" uniqueCount="19">
  <si>
    <t>TRIAL DE</t>
  </si>
  <si>
    <t>CAMPIONAT OPEN DE LLEIDA DE TRIAL 2011</t>
  </si>
  <si>
    <t>VOLTA 1</t>
  </si>
  <si>
    <t>VOLTA 2</t>
  </si>
  <si>
    <t>VOLTA 3</t>
  </si>
  <si>
    <t>TOTALS</t>
  </si>
  <si>
    <t>ZONA 1</t>
  </si>
  <si>
    <t>ZONA 2</t>
  </si>
  <si>
    <t>ZONA 3</t>
  </si>
  <si>
    <t>ZONA 4</t>
  </si>
  <si>
    <t>ZONA 5</t>
  </si>
  <si>
    <t>ZONA 6</t>
  </si>
  <si>
    <t>DORSAL</t>
  </si>
  <si>
    <t>NOM</t>
  </si>
  <si>
    <t>PORTES</t>
  </si>
  <si>
    <t>BONIFICACIÓ</t>
  </si>
  <si>
    <t>TOTAL PORTES</t>
  </si>
  <si>
    <t>TOTAL BONIFICACIÓ</t>
  </si>
  <si>
    <t>TOTAL PUNTS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</si>
</sst>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Font="1" applyAlignment="1">
      <alignment/>
    </xf>
    <xf numFmtId="0" fontId="20" fillId="17" borderId="10" xfId="0" applyFont="1" applyFill="1" applyBorder="1" applyAlignment="1">
      <alignment horizontal="center"/>
    </xf>
    <xf numFmtId="0" fontId="20" fillId="17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8" fillId="17" borderId="0" xfId="0" applyFont="1" applyFill="1" applyAlignment="1">
      <alignment horizontal="center"/>
    </xf>
    <xf numFmtId="0" fontId="0" fillId="24" borderId="12" xfId="0" applyFill="1" applyBorder="1" applyAlignment="1">
      <alignment/>
    </xf>
    <xf numFmtId="0" fontId="21" fillId="15" borderId="13" xfId="0" applyFont="1" applyFill="1" applyBorder="1" applyAlignment="1">
      <alignment horizontal="center" textRotation="90"/>
    </xf>
    <xf numFmtId="0" fontId="21" fillId="15" borderId="13" xfId="0" applyFont="1" applyFill="1" applyBorder="1" applyAlignment="1">
      <alignment horizontal="center"/>
    </xf>
    <xf numFmtId="0" fontId="22" fillId="0" borderId="13" xfId="0" applyFont="1" applyBorder="1" applyAlignment="1">
      <alignment textRotation="90"/>
    </xf>
    <xf numFmtId="0" fontId="22" fillId="17" borderId="13" xfId="0" applyFont="1" applyFill="1" applyBorder="1" applyAlignment="1">
      <alignment horizontal="center" textRotation="90"/>
    </xf>
    <xf numFmtId="0" fontId="22" fillId="24" borderId="13" xfId="0" applyFont="1" applyFill="1" applyBorder="1" applyAlignment="1">
      <alignment textRotation="90"/>
    </xf>
    <xf numFmtId="0" fontId="23" fillId="19" borderId="13" xfId="0" applyFont="1" applyFill="1" applyBorder="1" applyAlignment="1">
      <alignment horizontal="center"/>
    </xf>
    <xf numFmtId="0" fontId="24" fillId="19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17" borderId="13" xfId="0" applyFont="1" applyFill="1" applyBorder="1" applyAlignment="1">
      <alignment horizontal="center"/>
    </xf>
    <xf numFmtId="0" fontId="0" fillId="17" borderId="13" xfId="0" applyFont="1" applyFill="1" applyBorder="1" applyAlignment="1">
      <alignment/>
    </xf>
    <xf numFmtId="0" fontId="25" fillId="25" borderId="13" xfId="0" applyFont="1" applyFill="1" applyBorder="1" applyAlignment="1">
      <alignment/>
    </xf>
    <xf numFmtId="0" fontId="0" fillId="0" borderId="13" xfId="0" applyBorder="1" applyAlignment="1">
      <alignment/>
    </xf>
    <xf numFmtId="0" fontId="23" fillId="26" borderId="13" xfId="0" applyFont="1" applyFill="1" applyBorder="1" applyAlignment="1">
      <alignment horizontal="center"/>
    </xf>
    <xf numFmtId="0" fontId="24" fillId="26" borderId="13" xfId="0" applyFont="1" applyFill="1" applyBorder="1" applyAlignment="1">
      <alignment horizontal="center"/>
    </xf>
    <xf numFmtId="0" fontId="23" fillId="10" borderId="13" xfId="0" applyFont="1" applyFill="1" applyBorder="1" applyAlignment="1">
      <alignment horizontal="center"/>
    </xf>
    <xf numFmtId="0" fontId="24" fillId="10" borderId="13" xfId="0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1" fillId="11" borderId="16" xfId="0" applyFont="1" applyFill="1" applyBorder="1" applyAlignment="1">
      <alignment horizontal="center"/>
    </xf>
    <xf numFmtId="0" fontId="21" fillId="11" borderId="0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Todotrial_2010\Configuraci&#243;n%20local\Archivos%20temporales%20de%20Internet\OLK3A\tarregazonaz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ALS (2)"/>
      <sheetName val="Z-1"/>
      <sheetName val="Z-2"/>
      <sheetName val="Z-3"/>
      <sheetName val="Z-4"/>
      <sheetName val="Z-5"/>
      <sheetName val="Z-6"/>
      <sheetName val="TOTALS"/>
      <sheetName val="Hoja8"/>
    </sheetNames>
    <sheetDataSet>
      <sheetData sheetId="1">
        <row r="5">
          <cell r="A5">
            <v>1</v>
          </cell>
          <cell r="B5" t="str">
            <v>JAUME BARRERA</v>
          </cell>
          <cell r="C5">
            <v>3</v>
          </cell>
          <cell r="D5">
            <v>3</v>
          </cell>
          <cell r="F5">
            <v>1</v>
          </cell>
          <cell r="G5">
            <v>5</v>
          </cell>
          <cell r="I5">
            <v>3</v>
          </cell>
          <cell r="J5">
            <v>2</v>
          </cell>
        </row>
        <row r="6">
          <cell r="A6">
            <v>2</v>
          </cell>
          <cell r="B6" t="str">
            <v>JOSEP IG. RIOLA</v>
          </cell>
          <cell r="C6">
            <v>3</v>
          </cell>
          <cell r="D6">
            <v>3</v>
          </cell>
          <cell r="F6">
            <v>2</v>
          </cell>
          <cell r="G6">
            <v>1</v>
          </cell>
          <cell r="I6">
            <v>3</v>
          </cell>
          <cell r="J6">
            <v>1</v>
          </cell>
        </row>
        <row r="7">
          <cell r="A7">
            <v>3</v>
          </cell>
          <cell r="B7" t="str">
            <v>JESUS LACOSTA</v>
          </cell>
          <cell r="C7">
            <v>2</v>
          </cell>
          <cell r="D7">
            <v>3</v>
          </cell>
          <cell r="F7">
            <v>2</v>
          </cell>
          <cell r="G7">
            <v>5</v>
          </cell>
          <cell r="I7">
            <v>0</v>
          </cell>
          <cell r="J7">
            <v>5</v>
          </cell>
        </row>
        <row r="8">
          <cell r="A8">
            <v>4</v>
          </cell>
          <cell r="B8" t="str">
            <v>NEUS MURCIA</v>
          </cell>
          <cell r="C8">
            <v>1</v>
          </cell>
          <cell r="D8">
            <v>5</v>
          </cell>
          <cell r="F8">
            <v>3</v>
          </cell>
          <cell r="G8">
            <v>3</v>
          </cell>
          <cell r="I8">
            <v>3</v>
          </cell>
          <cell r="J8">
            <v>3</v>
          </cell>
        </row>
        <row r="9">
          <cell r="A9">
            <v>5</v>
          </cell>
          <cell r="B9" t="str">
            <v>BERNAT BASSAS</v>
          </cell>
          <cell r="C9">
            <v>3</v>
          </cell>
          <cell r="D9">
            <v>0</v>
          </cell>
          <cell r="F9">
            <v>3</v>
          </cell>
          <cell r="G9">
            <v>0</v>
          </cell>
          <cell r="I9">
            <v>7</v>
          </cell>
          <cell r="J9">
            <v>1</v>
          </cell>
        </row>
        <row r="10">
          <cell r="A10">
            <v>6</v>
          </cell>
          <cell r="B10" t="str">
            <v>JOAN PARETA</v>
          </cell>
          <cell r="C10">
            <v>11</v>
          </cell>
          <cell r="D10">
            <v>3</v>
          </cell>
          <cell r="F10">
            <v>13</v>
          </cell>
          <cell r="G10">
            <v>3</v>
          </cell>
          <cell r="I10">
            <v>13</v>
          </cell>
          <cell r="J10">
            <v>0</v>
          </cell>
        </row>
        <row r="11">
          <cell r="A11">
            <v>7</v>
          </cell>
          <cell r="B11" t="str">
            <v>J. FCO ORTUÑO</v>
          </cell>
          <cell r="C11">
            <v>3</v>
          </cell>
          <cell r="D11">
            <v>0</v>
          </cell>
          <cell r="F11">
            <v>3</v>
          </cell>
          <cell r="G11">
            <v>0</v>
          </cell>
          <cell r="I11">
            <v>3</v>
          </cell>
          <cell r="J11">
            <v>0</v>
          </cell>
        </row>
        <row r="12">
          <cell r="A12">
            <v>8</v>
          </cell>
          <cell r="B12" t="str">
            <v>SERGIO RIBAU</v>
          </cell>
          <cell r="C12">
            <v>3</v>
          </cell>
          <cell r="D12">
            <v>3</v>
          </cell>
          <cell r="F12">
            <v>3</v>
          </cell>
          <cell r="G12">
            <v>3</v>
          </cell>
          <cell r="I12">
            <v>3</v>
          </cell>
          <cell r="J12">
            <v>3</v>
          </cell>
        </row>
        <row r="13">
          <cell r="A13">
            <v>9</v>
          </cell>
          <cell r="B13" t="str">
            <v>RUBEN PALACIN</v>
          </cell>
          <cell r="C13">
            <v>3</v>
          </cell>
          <cell r="D13">
            <v>3</v>
          </cell>
          <cell r="F13">
            <v>3</v>
          </cell>
          <cell r="G13">
            <v>3</v>
          </cell>
          <cell r="I13">
            <v>3</v>
          </cell>
          <cell r="J13">
            <v>3</v>
          </cell>
        </row>
        <row r="14">
          <cell r="A14">
            <v>10</v>
          </cell>
          <cell r="B14" t="str">
            <v>IVAN ORTIZ</v>
          </cell>
          <cell r="C14">
            <v>3</v>
          </cell>
          <cell r="D14">
            <v>5</v>
          </cell>
          <cell r="F14">
            <v>3</v>
          </cell>
          <cell r="G14">
            <v>3</v>
          </cell>
          <cell r="I14">
            <v>3</v>
          </cell>
          <cell r="J14">
            <v>3</v>
          </cell>
        </row>
        <row r="15">
          <cell r="A15">
            <v>11</v>
          </cell>
          <cell r="B15" t="str">
            <v>DAVID PASTOR</v>
          </cell>
          <cell r="C15">
            <v>2</v>
          </cell>
          <cell r="D15">
            <v>3</v>
          </cell>
          <cell r="F15">
            <v>2</v>
          </cell>
          <cell r="G15">
            <v>3</v>
          </cell>
          <cell r="I15">
            <v>2</v>
          </cell>
          <cell r="J15">
            <v>3</v>
          </cell>
        </row>
        <row r="16">
          <cell r="A16">
            <v>12</v>
          </cell>
          <cell r="B16" t="str">
            <v>MIQUEL PEDRÓS</v>
          </cell>
          <cell r="C16">
            <v>3</v>
          </cell>
          <cell r="D16">
            <v>0</v>
          </cell>
          <cell r="F16">
            <v>3</v>
          </cell>
          <cell r="G16">
            <v>0</v>
          </cell>
          <cell r="I16">
            <v>3</v>
          </cell>
          <cell r="J16">
            <v>0</v>
          </cell>
        </row>
        <row r="17">
          <cell r="A17">
            <v>13</v>
          </cell>
          <cell r="B17" t="str">
            <v>JAUME PERUCHO</v>
          </cell>
          <cell r="C17">
            <v>4</v>
          </cell>
          <cell r="D17">
            <v>5</v>
          </cell>
          <cell r="F17">
            <v>4</v>
          </cell>
          <cell r="G17">
            <v>5</v>
          </cell>
          <cell r="I17">
            <v>9</v>
          </cell>
          <cell r="J17">
            <v>2</v>
          </cell>
        </row>
        <row r="18">
          <cell r="A18">
            <v>14</v>
          </cell>
          <cell r="B18" t="str">
            <v>VENANCI VIDAL</v>
          </cell>
          <cell r="C18">
            <v>13</v>
          </cell>
          <cell r="D18">
            <v>2</v>
          </cell>
          <cell r="F18">
            <v>13</v>
          </cell>
          <cell r="G18">
            <v>0</v>
          </cell>
          <cell r="I18">
            <v>8</v>
          </cell>
          <cell r="J18">
            <v>5</v>
          </cell>
        </row>
        <row r="19">
          <cell r="A19">
            <v>15</v>
          </cell>
          <cell r="B19" t="str">
            <v>FRANCESC RECIO</v>
          </cell>
          <cell r="C19">
            <v>15</v>
          </cell>
          <cell r="D19">
            <v>0</v>
          </cell>
          <cell r="F19">
            <v>15</v>
          </cell>
          <cell r="G19">
            <v>0</v>
          </cell>
          <cell r="I19">
            <v>15</v>
          </cell>
          <cell r="J19">
            <v>1</v>
          </cell>
        </row>
        <row r="20">
          <cell r="A20">
            <v>16</v>
          </cell>
          <cell r="B20" t="str">
            <v>MIREIA CONDE</v>
          </cell>
          <cell r="C20">
            <v>13</v>
          </cell>
          <cell r="D20">
            <v>1</v>
          </cell>
          <cell r="F20">
            <v>13</v>
          </cell>
          <cell r="G20">
            <v>0</v>
          </cell>
          <cell r="I20">
            <v>13</v>
          </cell>
          <cell r="J20">
            <v>0</v>
          </cell>
        </row>
        <row r="21">
          <cell r="A21">
            <v>17</v>
          </cell>
          <cell r="B21" t="str">
            <v>RAMON MATEU</v>
          </cell>
          <cell r="C21">
            <v>3</v>
          </cell>
          <cell r="D21">
            <v>1</v>
          </cell>
          <cell r="F21">
            <v>3</v>
          </cell>
          <cell r="G21">
            <v>0</v>
          </cell>
          <cell r="I21">
            <v>3</v>
          </cell>
          <cell r="J21">
            <v>0</v>
          </cell>
        </row>
        <row r="22">
          <cell r="A22">
            <v>18</v>
          </cell>
          <cell r="B22" t="str">
            <v>ALBERT CINTAS</v>
          </cell>
          <cell r="C22">
            <v>10</v>
          </cell>
          <cell r="D22">
            <v>5</v>
          </cell>
          <cell r="F22">
            <v>13</v>
          </cell>
          <cell r="G22">
            <v>0</v>
          </cell>
          <cell r="I22">
            <v>13</v>
          </cell>
          <cell r="J22">
            <v>0</v>
          </cell>
        </row>
        <row r="23">
          <cell r="A23">
            <v>19</v>
          </cell>
          <cell r="B23" t="str">
            <v>GERARD CINTAS</v>
          </cell>
          <cell r="C23">
            <v>15</v>
          </cell>
          <cell r="D23">
            <v>0</v>
          </cell>
          <cell r="F23">
            <v>15</v>
          </cell>
          <cell r="G23">
            <v>1</v>
          </cell>
          <cell r="I23">
            <v>15</v>
          </cell>
          <cell r="J23">
            <v>1</v>
          </cell>
        </row>
        <row r="24">
          <cell r="A24">
            <v>20</v>
          </cell>
          <cell r="B24" t="str">
            <v>ANDREU POCURULL</v>
          </cell>
          <cell r="C24">
            <v>2</v>
          </cell>
          <cell r="D24">
            <v>3</v>
          </cell>
          <cell r="F24">
            <v>3</v>
          </cell>
          <cell r="G24">
            <v>3</v>
          </cell>
          <cell r="I24">
            <v>3</v>
          </cell>
          <cell r="J24">
            <v>3</v>
          </cell>
        </row>
        <row r="25">
          <cell r="A25">
            <v>21</v>
          </cell>
          <cell r="B25" t="str">
            <v>QUIM CISTERÓ</v>
          </cell>
          <cell r="C25">
            <v>11</v>
          </cell>
          <cell r="D25">
            <v>2</v>
          </cell>
          <cell r="F25">
            <v>15</v>
          </cell>
          <cell r="G25">
            <v>1</v>
          </cell>
          <cell r="I25">
            <v>15</v>
          </cell>
          <cell r="J25">
            <v>1</v>
          </cell>
        </row>
        <row r="26">
          <cell r="A26">
            <v>22</v>
          </cell>
          <cell r="B26" t="str">
            <v>PAULA CASTELLS</v>
          </cell>
          <cell r="C26">
            <v>3</v>
          </cell>
          <cell r="D26">
            <v>3</v>
          </cell>
          <cell r="F26">
            <v>3</v>
          </cell>
          <cell r="G26">
            <v>3</v>
          </cell>
          <cell r="I26">
            <v>3</v>
          </cell>
          <cell r="J26">
            <v>3</v>
          </cell>
        </row>
        <row r="27">
          <cell r="A27">
            <v>23</v>
          </cell>
          <cell r="B27" t="str">
            <v>ALEX BORBALAS</v>
          </cell>
          <cell r="C27">
            <v>6</v>
          </cell>
          <cell r="D27">
            <v>5</v>
          </cell>
          <cell r="F27">
            <v>5</v>
          </cell>
          <cell r="G27">
            <v>5</v>
          </cell>
          <cell r="I27">
            <v>8</v>
          </cell>
          <cell r="J27">
            <v>5</v>
          </cell>
        </row>
        <row r="28">
          <cell r="A28">
            <v>24</v>
          </cell>
          <cell r="B28" t="str">
            <v>MIGUEL CEPILLO</v>
          </cell>
          <cell r="C28">
            <v>9</v>
          </cell>
          <cell r="D28">
            <v>3</v>
          </cell>
          <cell r="F28">
            <v>11</v>
          </cell>
          <cell r="G28">
            <v>3</v>
          </cell>
          <cell r="I28">
            <v>11</v>
          </cell>
          <cell r="J28">
            <v>3</v>
          </cell>
        </row>
        <row r="29">
          <cell r="A29">
            <v>25</v>
          </cell>
          <cell r="B29" t="str">
            <v>ALEIX CANALES</v>
          </cell>
          <cell r="C29">
            <v>2</v>
          </cell>
          <cell r="D29">
            <v>5</v>
          </cell>
          <cell r="F29">
            <v>1</v>
          </cell>
          <cell r="G29">
            <v>5</v>
          </cell>
          <cell r="I29">
            <v>3</v>
          </cell>
          <cell r="J29">
            <v>0</v>
          </cell>
        </row>
        <row r="30">
          <cell r="A30">
            <v>26</v>
          </cell>
          <cell r="B30" t="str">
            <v>VICENT TREPAT</v>
          </cell>
          <cell r="C30">
            <v>3</v>
          </cell>
          <cell r="D30">
            <v>5</v>
          </cell>
          <cell r="F30">
            <v>2</v>
          </cell>
          <cell r="G30">
            <v>2</v>
          </cell>
          <cell r="I30">
            <v>1</v>
          </cell>
          <cell r="J30">
            <v>5</v>
          </cell>
        </row>
        <row r="31">
          <cell r="A31">
            <v>27</v>
          </cell>
          <cell r="B31" t="str">
            <v>SERGI RODRIGUEZ</v>
          </cell>
          <cell r="C31">
            <v>13</v>
          </cell>
          <cell r="D31">
            <v>0</v>
          </cell>
          <cell r="F31">
            <v>13</v>
          </cell>
          <cell r="G31">
            <v>0</v>
          </cell>
          <cell r="I31">
            <v>13</v>
          </cell>
          <cell r="J31">
            <v>0</v>
          </cell>
        </row>
        <row r="32">
          <cell r="A32">
            <v>28</v>
          </cell>
          <cell r="B32" t="str">
            <v>FRANCESC PASCUET</v>
          </cell>
          <cell r="C32">
            <v>11</v>
          </cell>
          <cell r="D32">
            <v>3</v>
          </cell>
          <cell r="F32">
            <v>4</v>
          </cell>
          <cell r="G32">
            <v>3</v>
          </cell>
          <cell r="I32">
            <v>7</v>
          </cell>
          <cell r="J32">
            <v>0</v>
          </cell>
        </row>
        <row r="33">
          <cell r="A33">
            <v>29</v>
          </cell>
          <cell r="B33" t="str">
            <v>JAUME ROVIRA</v>
          </cell>
          <cell r="C33">
            <v>13</v>
          </cell>
          <cell r="D33">
            <v>1</v>
          </cell>
          <cell r="F33">
            <v>13</v>
          </cell>
          <cell r="G33">
            <v>0</v>
          </cell>
          <cell r="I33">
            <v>13</v>
          </cell>
          <cell r="J33">
            <v>0</v>
          </cell>
        </row>
        <row r="34">
          <cell r="A34">
            <v>30</v>
          </cell>
          <cell r="B34" t="str">
            <v> ROGER ROVIRA</v>
          </cell>
          <cell r="C34">
            <v>8</v>
          </cell>
          <cell r="D34">
            <v>3</v>
          </cell>
          <cell r="F34">
            <v>11</v>
          </cell>
          <cell r="G34">
            <v>2</v>
          </cell>
          <cell r="I34">
            <v>11</v>
          </cell>
          <cell r="J34">
            <v>2</v>
          </cell>
        </row>
        <row r="35">
          <cell r="A35">
            <v>31</v>
          </cell>
          <cell r="B35" t="str">
            <v>ORIOL PI</v>
          </cell>
          <cell r="C35">
            <v>11</v>
          </cell>
          <cell r="D35">
            <v>0</v>
          </cell>
          <cell r="F35">
            <v>11</v>
          </cell>
          <cell r="G35">
            <v>0</v>
          </cell>
          <cell r="I35">
            <v>11</v>
          </cell>
          <cell r="J35">
            <v>0</v>
          </cell>
        </row>
        <row r="36">
          <cell r="A36">
            <v>32</v>
          </cell>
          <cell r="B36" t="str">
            <v>MARCIAL VIDAL</v>
          </cell>
          <cell r="C36">
            <v>3</v>
          </cell>
          <cell r="D36">
            <v>3</v>
          </cell>
          <cell r="F36">
            <v>3</v>
          </cell>
          <cell r="G36">
            <v>1</v>
          </cell>
          <cell r="I36">
            <v>3</v>
          </cell>
          <cell r="J36">
            <v>3</v>
          </cell>
        </row>
        <row r="37">
          <cell r="A37">
            <v>33</v>
          </cell>
          <cell r="B37" t="str">
            <v>MARC COTS</v>
          </cell>
          <cell r="C37">
            <v>5</v>
          </cell>
          <cell r="D37">
            <v>5</v>
          </cell>
          <cell r="F37">
            <v>9</v>
          </cell>
          <cell r="G37">
            <v>1</v>
          </cell>
          <cell r="I37">
            <v>9</v>
          </cell>
          <cell r="J37">
            <v>2</v>
          </cell>
        </row>
        <row r="38">
          <cell r="A38">
            <v>34</v>
          </cell>
          <cell r="B38" t="str">
            <v>RAMON VILA</v>
          </cell>
          <cell r="C38">
            <v>13</v>
          </cell>
          <cell r="D38">
            <v>1</v>
          </cell>
          <cell r="F38">
            <v>13</v>
          </cell>
          <cell r="G38">
            <v>1</v>
          </cell>
          <cell r="I38">
            <v>13</v>
          </cell>
          <cell r="J38">
            <v>2</v>
          </cell>
        </row>
        <row r="39">
          <cell r="A39">
            <v>35</v>
          </cell>
          <cell r="B39" t="str">
            <v>PAU PUIG</v>
          </cell>
          <cell r="C39">
            <v>5</v>
          </cell>
          <cell r="D39">
            <v>5</v>
          </cell>
          <cell r="F39">
            <v>11</v>
          </cell>
          <cell r="G39">
            <v>3</v>
          </cell>
          <cell r="I39">
            <v>5</v>
          </cell>
          <cell r="J39">
            <v>5</v>
          </cell>
        </row>
        <row r="40">
          <cell r="A40">
            <v>36</v>
          </cell>
          <cell r="B40" t="str">
            <v>ADRIAN CASALS</v>
          </cell>
          <cell r="C40">
            <v>8</v>
          </cell>
          <cell r="D40">
            <v>5</v>
          </cell>
          <cell r="F40">
            <v>5</v>
          </cell>
          <cell r="G40">
            <v>5</v>
          </cell>
          <cell r="I40">
            <v>11</v>
          </cell>
          <cell r="J40">
            <v>3</v>
          </cell>
        </row>
        <row r="41">
          <cell r="A41">
            <v>37</v>
          </cell>
          <cell r="B41" t="str">
            <v>SERGIO FLORENZA</v>
          </cell>
          <cell r="C41">
            <v>11</v>
          </cell>
          <cell r="D41">
            <v>3</v>
          </cell>
          <cell r="F41">
            <v>11</v>
          </cell>
          <cell r="G41">
            <v>2</v>
          </cell>
          <cell r="I41">
            <v>6</v>
          </cell>
          <cell r="J41">
            <v>3</v>
          </cell>
        </row>
        <row r="42">
          <cell r="A42">
            <v>38</v>
          </cell>
          <cell r="B42" t="str">
            <v>FRANCESC GIRALT</v>
          </cell>
          <cell r="C42">
            <v>9</v>
          </cell>
          <cell r="D42">
            <v>5</v>
          </cell>
          <cell r="F42">
            <v>9</v>
          </cell>
          <cell r="G42">
            <v>1</v>
          </cell>
          <cell r="I42">
            <v>9</v>
          </cell>
          <cell r="J42">
            <v>0</v>
          </cell>
        </row>
      </sheetData>
      <sheetData sheetId="2">
        <row r="5">
          <cell r="C5">
            <v>2</v>
          </cell>
          <cell r="D5">
            <v>5</v>
          </cell>
          <cell r="F5">
            <v>3</v>
          </cell>
          <cell r="G5">
            <v>2</v>
          </cell>
          <cell r="I5">
            <v>3</v>
          </cell>
          <cell r="J5">
            <v>3</v>
          </cell>
        </row>
        <row r="6">
          <cell r="C6">
            <v>5</v>
          </cell>
          <cell r="D6">
            <v>2</v>
          </cell>
          <cell r="F6">
            <v>5</v>
          </cell>
          <cell r="G6">
            <v>3</v>
          </cell>
          <cell r="I6">
            <v>1</v>
          </cell>
          <cell r="J6">
            <v>5</v>
          </cell>
        </row>
        <row r="7">
          <cell r="C7">
            <v>2</v>
          </cell>
          <cell r="D7">
            <v>1</v>
          </cell>
          <cell r="F7">
            <v>1</v>
          </cell>
          <cell r="G7">
            <v>5</v>
          </cell>
          <cell r="I7">
            <v>0</v>
          </cell>
          <cell r="J7">
            <v>5</v>
          </cell>
        </row>
        <row r="8">
          <cell r="C8">
            <v>4</v>
          </cell>
          <cell r="D8">
            <v>5</v>
          </cell>
          <cell r="F8">
            <v>4</v>
          </cell>
          <cell r="G8">
            <v>2</v>
          </cell>
          <cell r="I8">
            <v>4</v>
          </cell>
          <cell r="J8">
            <v>5</v>
          </cell>
        </row>
        <row r="9">
          <cell r="C9">
            <v>5</v>
          </cell>
          <cell r="D9">
            <v>2</v>
          </cell>
          <cell r="F9">
            <v>5</v>
          </cell>
          <cell r="G9">
            <v>2</v>
          </cell>
          <cell r="I9">
            <v>9</v>
          </cell>
          <cell r="J9">
            <v>2</v>
          </cell>
        </row>
        <row r="10">
          <cell r="C10">
            <v>9</v>
          </cell>
          <cell r="D10">
            <v>1</v>
          </cell>
          <cell r="F10">
            <v>10</v>
          </cell>
          <cell r="G10">
            <v>2</v>
          </cell>
          <cell r="I10">
            <v>11</v>
          </cell>
          <cell r="J10">
            <v>0</v>
          </cell>
        </row>
        <row r="11">
          <cell r="C11">
            <v>3</v>
          </cell>
          <cell r="D11">
            <v>1</v>
          </cell>
          <cell r="F11">
            <v>3</v>
          </cell>
          <cell r="G11">
            <v>1</v>
          </cell>
          <cell r="I11">
            <v>5</v>
          </cell>
          <cell r="J11">
            <v>2</v>
          </cell>
        </row>
        <row r="12">
          <cell r="C12">
            <v>4</v>
          </cell>
          <cell r="D12">
            <v>2</v>
          </cell>
          <cell r="F12">
            <v>4</v>
          </cell>
          <cell r="G12">
            <v>2</v>
          </cell>
          <cell r="I12">
            <v>4</v>
          </cell>
          <cell r="J12">
            <v>2</v>
          </cell>
        </row>
        <row r="13">
          <cell r="C13">
            <v>4</v>
          </cell>
          <cell r="D13">
            <v>2</v>
          </cell>
          <cell r="F13">
            <v>4</v>
          </cell>
          <cell r="G13">
            <v>2</v>
          </cell>
          <cell r="I13">
            <v>4</v>
          </cell>
          <cell r="J13">
            <v>2</v>
          </cell>
        </row>
        <row r="14">
          <cell r="C14">
            <v>4</v>
          </cell>
          <cell r="D14">
            <v>5</v>
          </cell>
          <cell r="F14">
            <v>4</v>
          </cell>
          <cell r="G14">
            <v>2</v>
          </cell>
          <cell r="I14">
            <v>4</v>
          </cell>
          <cell r="J14">
            <v>1</v>
          </cell>
        </row>
        <row r="15">
          <cell r="C15">
            <v>4</v>
          </cell>
          <cell r="D15">
            <v>2</v>
          </cell>
          <cell r="F15">
            <v>4</v>
          </cell>
          <cell r="G15">
            <v>0</v>
          </cell>
          <cell r="I15">
            <v>4</v>
          </cell>
          <cell r="J15">
            <v>2</v>
          </cell>
        </row>
        <row r="16">
          <cell r="C16">
            <v>3</v>
          </cell>
          <cell r="D16">
            <v>0</v>
          </cell>
          <cell r="F16">
            <v>3</v>
          </cell>
          <cell r="G16">
            <v>0</v>
          </cell>
          <cell r="I16">
            <v>3</v>
          </cell>
          <cell r="J16">
            <v>0</v>
          </cell>
        </row>
        <row r="17">
          <cell r="C17">
            <v>9</v>
          </cell>
          <cell r="D17">
            <v>3</v>
          </cell>
          <cell r="F17">
            <v>4</v>
          </cell>
          <cell r="G17">
            <v>5</v>
          </cell>
          <cell r="I17">
            <v>9</v>
          </cell>
          <cell r="J17">
            <v>0</v>
          </cell>
        </row>
        <row r="18">
          <cell r="C18">
            <v>9</v>
          </cell>
          <cell r="D18">
            <v>1</v>
          </cell>
          <cell r="F18">
            <v>9</v>
          </cell>
          <cell r="G18">
            <v>1</v>
          </cell>
          <cell r="I18">
            <v>9</v>
          </cell>
          <cell r="J18">
            <v>0</v>
          </cell>
        </row>
        <row r="19">
          <cell r="C19">
            <v>15</v>
          </cell>
          <cell r="D19">
            <v>1</v>
          </cell>
          <cell r="F19">
            <v>15</v>
          </cell>
          <cell r="G19">
            <v>0</v>
          </cell>
          <cell r="I19">
            <v>15</v>
          </cell>
          <cell r="J19">
            <v>0</v>
          </cell>
        </row>
        <row r="20">
          <cell r="C20">
            <v>13</v>
          </cell>
          <cell r="D20">
            <v>0</v>
          </cell>
          <cell r="F20">
            <v>13</v>
          </cell>
          <cell r="G20">
            <v>3</v>
          </cell>
          <cell r="I20">
            <v>13</v>
          </cell>
          <cell r="J20">
            <v>0</v>
          </cell>
        </row>
        <row r="21">
          <cell r="C21">
            <v>5</v>
          </cell>
          <cell r="D21">
            <v>1</v>
          </cell>
          <cell r="F21">
            <v>5</v>
          </cell>
          <cell r="G21">
            <v>2</v>
          </cell>
          <cell r="I21">
            <v>5</v>
          </cell>
          <cell r="J21">
            <v>3</v>
          </cell>
        </row>
        <row r="22">
          <cell r="C22">
            <v>5</v>
          </cell>
          <cell r="D22">
            <v>5</v>
          </cell>
          <cell r="F22">
            <v>13</v>
          </cell>
          <cell r="G22">
            <v>3</v>
          </cell>
          <cell r="I22">
            <v>15</v>
          </cell>
          <cell r="J22">
            <v>3</v>
          </cell>
        </row>
        <row r="23">
          <cell r="C23">
            <v>15</v>
          </cell>
          <cell r="D23">
            <v>0</v>
          </cell>
          <cell r="F23">
            <v>15</v>
          </cell>
          <cell r="G23">
            <v>0</v>
          </cell>
          <cell r="I23">
            <v>15</v>
          </cell>
          <cell r="J23">
            <v>0</v>
          </cell>
        </row>
        <row r="24">
          <cell r="C24">
            <v>3</v>
          </cell>
          <cell r="D24">
            <v>5</v>
          </cell>
          <cell r="F24">
            <v>3</v>
          </cell>
          <cell r="G24">
            <v>3</v>
          </cell>
          <cell r="I24">
            <v>3</v>
          </cell>
          <cell r="J24">
            <v>2</v>
          </cell>
        </row>
        <row r="25">
          <cell r="C25">
            <v>15</v>
          </cell>
          <cell r="D25">
            <v>3</v>
          </cell>
          <cell r="F25">
            <v>15</v>
          </cell>
          <cell r="G25">
            <v>3</v>
          </cell>
          <cell r="I25">
            <v>15</v>
          </cell>
          <cell r="J25">
            <v>3</v>
          </cell>
        </row>
        <row r="26">
          <cell r="C26">
            <v>0</v>
          </cell>
          <cell r="D26">
            <v>5</v>
          </cell>
          <cell r="F26">
            <v>1</v>
          </cell>
          <cell r="G26">
            <v>1</v>
          </cell>
          <cell r="I26">
            <v>1</v>
          </cell>
          <cell r="J26">
            <v>5</v>
          </cell>
        </row>
        <row r="27">
          <cell r="C27">
            <v>9</v>
          </cell>
          <cell r="D27">
            <v>5</v>
          </cell>
          <cell r="F27">
            <v>9</v>
          </cell>
          <cell r="G27">
            <v>3</v>
          </cell>
          <cell r="I27">
            <v>0</v>
          </cell>
          <cell r="J27">
            <v>5</v>
          </cell>
        </row>
        <row r="28">
          <cell r="C28">
            <v>6</v>
          </cell>
          <cell r="D28">
            <v>5</v>
          </cell>
          <cell r="F28">
            <v>9</v>
          </cell>
          <cell r="G28">
            <v>3</v>
          </cell>
          <cell r="I28">
            <v>11</v>
          </cell>
          <cell r="J28">
            <v>3</v>
          </cell>
        </row>
        <row r="29">
          <cell r="C29">
            <v>0</v>
          </cell>
          <cell r="D29">
            <v>5</v>
          </cell>
          <cell r="F29">
            <v>0</v>
          </cell>
          <cell r="G29">
            <v>5</v>
          </cell>
          <cell r="I29">
            <v>0</v>
          </cell>
          <cell r="J29">
            <v>5</v>
          </cell>
        </row>
        <row r="30">
          <cell r="C30">
            <v>3</v>
          </cell>
          <cell r="D30">
            <v>3</v>
          </cell>
          <cell r="F30">
            <v>2</v>
          </cell>
          <cell r="G30">
            <v>0</v>
          </cell>
          <cell r="I30">
            <v>1</v>
          </cell>
          <cell r="J30">
            <v>5</v>
          </cell>
        </row>
        <row r="31">
          <cell r="C31">
            <v>15</v>
          </cell>
          <cell r="D31">
            <v>1</v>
          </cell>
          <cell r="F31">
            <v>15</v>
          </cell>
          <cell r="G31">
            <v>0</v>
          </cell>
          <cell r="I31">
            <v>15</v>
          </cell>
          <cell r="J31">
            <v>0</v>
          </cell>
        </row>
        <row r="32">
          <cell r="C32">
            <v>9</v>
          </cell>
          <cell r="D32">
            <v>3</v>
          </cell>
          <cell r="F32">
            <v>9</v>
          </cell>
          <cell r="G32">
            <v>1</v>
          </cell>
          <cell r="I32">
            <v>9</v>
          </cell>
          <cell r="J32">
            <v>0</v>
          </cell>
        </row>
        <row r="33">
          <cell r="C33">
            <v>13</v>
          </cell>
          <cell r="D33">
            <v>2</v>
          </cell>
          <cell r="F33">
            <v>13</v>
          </cell>
          <cell r="G33">
            <v>0</v>
          </cell>
          <cell r="I33">
            <v>13</v>
          </cell>
          <cell r="J33">
            <v>0</v>
          </cell>
        </row>
        <row r="34">
          <cell r="C34">
            <v>9</v>
          </cell>
          <cell r="D34">
            <v>3</v>
          </cell>
          <cell r="F34">
            <v>9</v>
          </cell>
          <cell r="G34">
            <v>3</v>
          </cell>
          <cell r="I34">
            <v>9</v>
          </cell>
          <cell r="J34">
            <v>2</v>
          </cell>
        </row>
        <row r="35">
          <cell r="C35">
            <v>9</v>
          </cell>
          <cell r="D35">
            <v>1</v>
          </cell>
          <cell r="F35">
            <v>9</v>
          </cell>
          <cell r="G35">
            <v>1</v>
          </cell>
          <cell r="I35">
            <v>9</v>
          </cell>
          <cell r="J35">
            <v>3</v>
          </cell>
        </row>
        <row r="36">
          <cell r="C36">
            <v>3</v>
          </cell>
          <cell r="D36">
            <v>3</v>
          </cell>
          <cell r="F36">
            <v>3</v>
          </cell>
          <cell r="G36">
            <v>5</v>
          </cell>
          <cell r="I36">
            <v>3</v>
          </cell>
          <cell r="J36">
            <v>5</v>
          </cell>
        </row>
        <row r="37">
          <cell r="C37">
            <v>7</v>
          </cell>
          <cell r="D37">
            <v>3</v>
          </cell>
          <cell r="F37">
            <v>3</v>
          </cell>
          <cell r="G37">
            <v>5</v>
          </cell>
          <cell r="I37">
            <v>7</v>
          </cell>
          <cell r="J37">
            <v>3</v>
          </cell>
        </row>
        <row r="38">
          <cell r="C38">
            <v>8</v>
          </cell>
          <cell r="D38">
            <v>5</v>
          </cell>
          <cell r="F38">
            <v>5</v>
          </cell>
          <cell r="G38">
            <v>5</v>
          </cell>
          <cell r="I38">
            <v>5</v>
          </cell>
          <cell r="J38">
            <v>5</v>
          </cell>
        </row>
        <row r="39">
          <cell r="C39">
            <v>6</v>
          </cell>
          <cell r="D39">
            <v>3</v>
          </cell>
          <cell r="F39">
            <v>9</v>
          </cell>
          <cell r="G39">
            <v>1</v>
          </cell>
          <cell r="I39">
            <v>11</v>
          </cell>
          <cell r="J39">
            <v>1</v>
          </cell>
        </row>
        <row r="40">
          <cell r="C40">
            <v>9</v>
          </cell>
          <cell r="D40">
            <v>3</v>
          </cell>
          <cell r="F40">
            <v>9</v>
          </cell>
          <cell r="G40">
            <v>3</v>
          </cell>
          <cell r="I40">
            <v>11</v>
          </cell>
          <cell r="J40">
            <v>3</v>
          </cell>
        </row>
        <row r="41">
          <cell r="C41">
            <v>9</v>
          </cell>
          <cell r="D41">
            <v>2</v>
          </cell>
          <cell r="F41">
            <v>11</v>
          </cell>
          <cell r="G41">
            <v>3</v>
          </cell>
          <cell r="I41">
            <v>11</v>
          </cell>
          <cell r="J41">
            <v>1</v>
          </cell>
        </row>
        <row r="42">
          <cell r="C42">
            <v>3</v>
          </cell>
          <cell r="D42">
            <v>1</v>
          </cell>
          <cell r="F42">
            <v>5</v>
          </cell>
          <cell r="G42">
            <v>1</v>
          </cell>
          <cell r="I42">
            <v>5</v>
          </cell>
          <cell r="J42">
            <v>0</v>
          </cell>
        </row>
      </sheetData>
      <sheetData sheetId="3">
        <row r="5">
          <cell r="C5">
            <v>5</v>
          </cell>
          <cell r="D5">
            <v>1</v>
          </cell>
          <cell r="F5">
            <v>1</v>
          </cell>
          <cell r="G5">
            <v>5</v>
          </cell>
          <cell r="I5">
            <v>5</v>
          </cell>
          <cell r="J5">
            <v>0</v>
          </cell>
        </row>
        <row r="6">
          <cell r="C6">
            <v>7</v>
          </cell>
          <cell r="D6">
            <v>0</v>
          </cell>
          <cell r="F6">
            <v>7</v>
          </cell>
          <cell r="G6">
            <v>0</v>
          </cell>
          <cell r="I6">
            <v>7</v>
          </cell>
          <cell r="J6">
            <v>0</v>
          </cell>
        </row>
        <row r="7">
          <cell r="C7">
            <v>5</v>
          </cell>
          <cell r="D7">
            <v>3</v>
          </cell>
          <cell r="F7">
            <v>5</v>
          </cell>
          <cell r="G7">
            <v>3</v>
          </cell>
          <cell r="I7">
            <v>5</v>
          </cell>
          <cell r="J7">
            <v>2</v>
          </cell>
        </row>
        <row r="8">
          <cell r="C8">
            <v>7</v>
          </cell>
          <cell r="D8">
            <v>3</v>
          </cell>
          <cell r="F8">
            <v>7</v>
          </cell>
          <cell r="G8">
            <v>2</v>
          </cell>
          <cell r="I8">
            <v>7</v>
          </cell>
          <cell r="J8">
            <v>3</v>
          </cell>
        </row>
        <row r="9">
          <cell r="C9">
            <v>7</v>
          </cell>
          <cell r="D9">
            <v>1</v>
          </cell>
          <cell r="F9">
            <v>7</v>
          </cell>
          <cell r="G9">
            <v>0</v>
          </cell>
          <cell r="I9">
            <v>7</v>
          </cell>
          <cell r="J9">
            <v>0</v>
          </cell>
        </row>
        <row r="10">
          <cell r="C10">
            <v>9</v>
          </cell>
          <cell r="D10">
            <v>0</v>
          </cell>
          <cell r="F10">
            <v>9</v>
          </cell>
          <cell r="G10">
            <v>0</v>
          </cell>
          <cell r="I10">
            <v>9</v>
          </cell>
          <cell r="J10">
            <v>0</v>
          </cell>
        </row>
        <row r="11">
          <cell r="C11">
            <v>3</v>
          </cell>
          <cell r="D11">
            <v>0</v>
          </cell>
          <cell r="F11">
            <v>7</v>
          </cell>
          <cell r="G11">
            <v>0</v>
          </cell>
          <cell r="I11">
            <v>0</v>
          </cell>
          <cell r="J11">
            <v>5</v>
          </cell>
        </row>
        <row r="12">
          <cell r="C12">
            <v>7</v>
          </cell>
          <cell r="D12">
            <v>0</v>
          </cell>
          <cell r="F12">
            <v>7</v>
          </cell>
          <cell r="G12">
            <v>0</v>
          </cell>
          <cell r="I12">
            <v>7</v>
          </cell>
          <cell r="J12">
            <v>3</v>
          </cell>
        </row>
        <row r="13">
          <cell r="C13">
            <v>7</v>
          </cell>
          <cell r="D13">
            <v>3</v>
          </cell>
          <cell r="F13">
            <v>7</v>
          </cell>
          <cell r="G13">
            <v>1</v>
          </cell>
          <cell r="I13">
            <v>7</v>
          </cell>
          <cell r="J13">
            <v>1</v>
          </cell>
        </row>
        <row r="14">
          <cell r="C14">
            <v>7</v>
          </cell>
          <cell r="D14">
            <v>0</v>
          </cell>
          <cell r="F14">
            <v>7</v>
          </cell>
          <cell r="G14">
            <v>3</v>
          </cell>
          <cell r="I14">
            <v>7</v>
          </cell>
          <cell r="J14">
            <v>1</v>
          </cell>
        </row>
        <row r="15">
          <cell r="C15">
            <v>5</v>
          </cell>
          <cell r="D15">
            <v>3</v>
          </cell>
          <cell r="F15">
            <v>5</v>
          </cell>
          <cell r="G15">
            <v>3</v>
          </cell>
          <cell r="I15">
            <v>5</v>
          </cell>
          <cell r="J15">
            <v>2</v>
          </cell>
        </row>
        <row r="16">
          <cell r="C16">
            <v>7</v>
          </cell>
          <cell r="D16">
            <v>0</v>
          </cell>
          <cell r="F16">
            <v>7</v>
          </cell>
          <cell r="G16">
            <v>1</v>
          </cell>
          <cell r="I16">
            <v>7</v>
          </cell>
          <cell r="J16">
            <v>0</v>
          </cell>
        </row>
        <row r="17">
          <cell r="C17">
            <v>7</v>
          </cell>
          <cell r="D17">
            <v>0</v>
          </cell>
          <cell r="F17">
            <v>3</v>
          </cell>
          <cell r="G17">
            <v>5</v>
          </cell>
          <cell r="I17">
            <v>7</v>
          </cell>
          <cell r="J17">
            <v>0</v>
          </cell>
        </row>
        <row r="18">
          <cell r="C18">
            <v>11</v>
          </cell>
          <cell r="D18">
            <v>3</v>
          </cell>
          <cell r="F18">
            <v>11</v>
          </cell>
          <cell r="G18">
            <v>3</v>
          </cell>
          <cell r="I18">
            <v>11</v>
          </cell>
          <cell r="J18">
            <v>1</v>
          </cell>
        </row>
        <row r="19">
          <cell r="C19">
            <v>5</v>
          </cell>
          <cell r="D19">
            <v>5</v>
          </cell>
          <cell r="F19">
            <v>15</v>
          </cell>
          <cell r="G19">
            <v>0</v>
          </cell>
          <cell r="I19">
            <v>15</v>
          </cell>
          <cell r="J19">
            <v>0</v>
          </cell>
        </row>
        <row r="20">
          <cell r="C20">
            <v>13</v>
          </cell>
          <cell r="D20">
            <v>3</v>
          </cell>
          <cell r="F20">
            <v>13</v>
          </cell>
          <cell r="G20">
            <v>2</v>
          </cell>
          <cell r="I20">
            <v>5</v>
          </cell>
          <cell r="J20">
            <v>5</v>
          </cell>
        </row>
        <row r="21">
          <cell r="C21">
            <v>7</v>
          </cell>
          <cell r="D21">
            <v>1</v>
          </cell>
          <cell r="F21">
            <v>7</v>
          </cell>
          <cell r="G21">
            <v>0</v>
          </cell>
          <cell r="I21">
            <v>7</v>
          </cell>
          <cell r="J21">
            <v>0</v>
          </cell>
        </row>
        <row r="22">
          <cell r="C22">
            <v>10</v>
          </cell>
          <cell r="D22">
            <v>5</v>
          </cell>
          <cell r="F22">
            <v>13</v>
          </cell>
          <cell r="G22">
            <v>2</v>
          </cell>
          <cell r="I22">
            <v>5</v>
          </cell>
          <cell r="J22">
            <v>5</v>
          </cell>
        </row>
        <row r="23">
          <cell r="C23">
            <v>15</v>
          </cell>
          <cell r="D23">
            <v>3</v>
          </cell>
          <cell r="F23">
            <v>7</v>
          </cell>
          <cell r="G23">
            <v>0</v>
          </cell>
          <cell r="I23">
            <v>15</v>
          </cell>
          <cell r="J23">
            <v>0</v>
          </cell>
        </row>
        <row r="24">
          <cell r="C24">
            <v>3</v>
          </cell>
          <cell r="D24">
            <v>3</v>
          </cell>
          <cell r="F24">
            <v>1</v>
          </cell>
          <cell r="G24">
            <v>5</v>
          </cell>
          <cell r="I24">
            <v>7</v>
          </cell>
          <cell r="J24">
            <v>0</v>
          </cell>
        </row>
        <row r="25">
          <cell r="C25">
            <v>5</v>
          </cell>
          <cell r="D25">
            <v>5</v>
          </cell>
          <cell r="F25">
            <v>15</v>
          </cell>
          <cell r="G25">
            <v>3</v>
          </cell>
          <cell r="I25">
            <v>15</v>
          </cell>
          <cell r="J25">
            <v>3</v>
          </cell>
        </row>
        <row r="26">
          <cell r="C26">
            <v>5</v>
          </cell>
          <cell r="D26">
            <v>3</v>
          </cell>
          <cell r="F26">
            <v>5</v>
          </cell>
          <cell r="G26">
            <v>1</v>
          </cell>
          <cell r="I26">
            <v>4</v>
          </cell>
          <cell r="J26">
            <v>1</v>
          </cell>
        </row>
        <row r="27">
          <cell r="C27">
            <v>9</v>
          </cell>
          <cell r="D27">
            <v>3</v>
          </cell>
          <cell r="F27">
            <v>6</v>
          </cell>
          <cell r="G27">
            <v>5</v>
          </cell>
          <cell r="I27">
            <v>9</v>
          </cell>
          <cell r="J27">
            <v>3</v>
          </cell>
        </row>
        <row r="28">
          <cell r="C28">
            <v>9</v>
          </cell>
          <cell r="D28">
            <v>3</v>
          </cell>
          <cell r="F28">
            <v>9</v>
          </cell>
          <cell r="G28">
            <v>3</v>
          </cell>
          <cell r="I28">
            <v>0</v>
          </cell>
          <cell r="J28">
            <v>5</v>
          </cell>
        </row>
        <row r="29">
          <cell r="C29">
            <v>4</v>
          </cell>
          <cell r="D29">
            <v>3</v>
          </cell>
          <cell r="F29">
            <v>7</v>
          </cell>
          <cell r="G29">
            <v>3</v>
          </cell>
          <cell r="I29">
            <v>1</v>
          </cell>
          <cell r="J29">
            <v>5</v>
          </cell>
        </row>
        <row r="30">
          <cell r="C30">
            <v>5</v>
          </cell>
          <cell r="D30">
            <v>0</v>
          </cell>
          <cell r="F30">
            <v>5</v>
          </cell>
          <cell r="G30">
            <v>1</v>
          </cell>
          <cell r="I30">
            <v>5</v>
          </cell>
          <cell r="J30">
            <v>1</v>
          </cell>
        </row>
        <row r="31">
          <cell r="C31">
            <v>15</v>
          </cell>
          <cell r="D31">
            <v>3</v>
          </cell>
          <cell r="F31">
            <v>10</v>
          </cell>
          <cell r="G31">
            <v>3</v>
          </cell>
          <cell r="I31">
            <v>15</v>
          </cell>
          <cell r="J31">
            <v>0</v>
          </cell>
        </row>
        <row r="32">
          <cell r="C32">
            <v>9</v>
          </cell>
          <cell r="D32">
            <v>1</v>
          </cell>
          <cell r="F32">
            <v>9</v>
          </cell>
          <cell r="G32">
            <v>1</v>
          </cell>
          <cell r="I32">
            <v>9</v>
          </cell>
          <cell r="J32">
            <v>1</v>
          </cell>
        </row>
        <row r="33">
          <cell r="C33">
            <v>11</v>
          </cell>
          <cell r="D33">
            <v>1</v>
          </cell>
          <cell r="F33">
            <v>11</v>
          </cell>
          <cell r="G33">
            <v>0</v>
          </cell>
          <cell r="I33">
            <v>13</v>
          </cell>
          <cell r="J33">
            <v>3</v>
          </cell>
        </row>
        <row r="34">
          <cell r="C34">
            <v>9</v>
          </cell>
          <cell r="D34">
            <v>0</v>
          </cell>
          <cell r="F34">
            <v>9</v>
          </cell>
          <cell r="G34">
            <v>1</v>
          </cell>
          <cell r="I34">
            <v>9</v>
          </cell>
          <cell r="J34">
            <v>2</v>
          </cell>
        </row>
        <row r="35">
          <cell r="C35">
            <v>7</v>
          </cell>
          <cell r="D35">
            <v>0</v>
          </cell>
          <cell r="F35">
            <v>7</v>
          </cell>
          <cell r="G35">
            <v>0</v>
          </cell>
          <cell r="I35">
            <v>7</v>
          </cell>
          <cell r="J35">
            <v>0</v>
          </cell>
        </row>
        <row r="36">
          <cell r="C36">
            <v>5</v>
          </cell>
          <cell r="D36">
            <v>2</v>
          </cell>
          <cell r="F36">
            <v>7</v>
          </cell>
          <cell r="G36">
            <v>0</v>
          </cell>
          <cell r="I36">
            <v>7</v>
          </cell>
          <cell r="J36">
            <v>0</v>
          </cell>
        </row>
        <row r="37">
          <cell r="C37">
            <v>7</v>
          </cell>
          <cell r="D37">
            <v>0</v>
          </cell>
          <cell r="F37">
            <v>7</v>
          </cell>
          <cell r="G37">
            <v>0</v>
          </cell>
          <cell r="I37">
            <v>7</v>
          </cell>
          <cell r="J37">
            <v>0</v>
          </cell>
        </row>
        <row r="38">
          <cell r="C38">
            <v>8</v>
          </cell>
          <cell r="D38">
            <v>5</v>
          </cell>
          <cell r="F38">
            <v>13</v>
          </cell>
          <cell r="G38">
            <v>3</v>
          </cell>
          <cell r="I38">
            <v>13</v>
          </cell>
          <cell r="J38">
            <v>2</v>
          </cell>
        </row>
        <row r="39">
          <cell r="C39">
            <v>9</v>
          </cell>
          <cell r="D39">
            <v>1</v>
          </cell>
          <cell r="F39">
            <v>9</v>
          </cell>
          <cell r="G39">
            <v>3</v>
          </cell>
          <cell r="I39">
            <v>9</v>
          </cell>
          <cell r="J39">
            <v>0</v>
          </cell>
        </row>
        <row r="40">
          <cell r="C40">
            <v>7</v>
          </cell>
          <cell r="D40">
            <v>3</v>
          </cell>
          <cell r="F40">
            <v>7</v>
          </cell>
          <cell r="G40">
            <v>2</v>
          </cell>
          <cell r="I40">
            <v>7</v>
          </cell>
          <cell r="J40">
            <v>1</v>
          </cell>
        </row>
        <row r="41">
          <cell r="C41">
            <v>9</v>
          </cell>
          <cell r="D41">
            <v>1</v>
          </cell>
          <cell r="F41">
            <v>7</v>
          </cell>
          <cell r="G41">
            <v>0</v>
          </cell>
          <cell r="I41">
            <v>7</v>
          </cell>
          <cell r="J41">
            <v>0</v>
          </cell>
        </row>
        <row r="42">
          <cell r="C42">
            <v>7</v>
          </cell>
          <cell r="D42">
            <v>0</v>
          </cell>
          <cell r="F42">
            <v>7</v>
          </cell>
          <cell r="G42">
            <v>0</v>
          </cell>
          <cell r="I42">
            <v>7</v>
          </cell>
          <cell r="J42">
            <v>0</v>
          </cell>
        </row>
      </sheetData>
      <sheetData sheetId="4">
        <row r="5">
          <cell r="C5">
            <v>5</v>
          </cell>
          <cell r="D5">
            <v>3</v>
          </cell>
          <cell r="F5">
            <v>3</v>
          </cell>
          <cell r="G5">
            <v>1</v>
          </cell>
          <cell r="I5">
            <v>3</v>
          </cell>
          <cell r="J5">
            <v>3</v>
          </cell>
        </row>
        <row r="6">
          <cell r="C6">
            <v>5</v>
          </cell>
          <cell r="D6">
            <v>3</v>
          </cell>
          <cell r="F6">
            <v>7</v>
          </cell>
          <cell r="G6">
            <v>3</v>
          </cell>
          <cell r="I6">
            <v>7</v>
          </cell>
          <cell r="J6">
            <v>3</v>
          </cell>
        </row>
        <row r="7">
          <cell r="C7">
            <v>3</v>
          </cell>
          <cell r="D7">
            <v>5</v>
          </cell>
          <cell r="F7">
            <v>3</v>
          </cell>
          <cell r="G7">
            <v>5</v>
          </cell>
          <cell r="I7">
            <v>0</v>
          </cell>
          <cell r="J7">
            <v>5</v>
          </cell>
        </row>
        <row r="8">
          <cell r="C8">
            <v>5</v>
          </cell>
          <cell r="D8">
            <v>3</v>
          </cell>
          <cell r="F8">
            <v>7</v>
          </cell>
          <cell r="G8">
            <v>3</v>
          </cell>
          <cell r="I8">
            <v>7</v>
          </cell>
          <cell r="J8">
            <v>3</v>
          </cell>
        </row>
        <row r="9">
          <cell r="C9">
            <v>9</v>
          </cell>
          <cell r="D9">
            <v>3</v>
          </cell>
          <cell r="F9">
            <v>5</v>
          </cell>
          <cell r="G9">
            <v>1</v>
          </cell>
          <cell r="I9">
            <v>9</v>
          </cell>
          <cell r="J9">
            <v>3</v>
          </cell>
        </row>
        <row r="10">
          <cell r="C10">
            <v>13</v>
          </cell>
          <cell r="D10">
            <v>3</v>
          </cell>
          <cell r="F10">
            <v>13</v>
          </cell>
          <cell r="G10">
            <v>1</v>
          </cell>
          <cell r="I10">
            <v>13</v>
          </cell>
          <cell r="J10">
            <v>2</v>
          </cell>
        </row>
        <row r="11">
          <cell r="C11">
            <v>7</v>
          </cell>
          <cell r="D11">
            <v>1</v>
          </cell>
          <cell r="F11">
            <v>7</v>
          </cell>
          <cell r="G11">
            <v>1</v>
          </cell>
          <cell r="I11">
            <v>7</v>
          </cell>
          <cell r="J11">
            <v>1</v>
          </cell>
        </row>
        <row r="12">
          <cell r="C12">
            <v>7</v>
          </cell>
          <cell r="D12">
            <v>3</v>
          </cell>
          <cell r="F12">
            <v>4</v>
          </cell>
          <cell r="G12">
            <v>5</v>
          </cell>
          <cell r="I12">
            <v>4</v>
          </cell>
          <cell r="J12">
            <v>3</v>
          </cell>
        </row>
        <row r="13">
          <cell r="C13">
            <v>4</v>
          </cell>
          <cell r="D13">
            <v>5</v>
          </cell>
          <cell r="F13">
            <v>7</v>
          </cell>
          <cell r="G13">
            <v>3</v>
          </cell>
          <cell r="I13">
            <v>7</v>
          </cell>
          <cell r="J13">
            <v>3</v>
          </cell>
        </row>
        <row r="14">
          <cell r="C14">
            <v>4</v>
          </cell>
          <cell r="D14">
            <v>5</v>
          </cell>
          <cell r="F14">
            <v>7</v>
          </cell>
          <cell r="G14">
            <v>5</v>
          </cell>
          <cell r="I14">
            <v>7</v>
          </cell>
          <cell r="J14">
            <v>3</v>
          </cell>
        </row>
        <row r="15">
          <cell r="C15">
            <v>4</v>
          </cell>
          <cell r="D15">
            <v>2</v>
          </cell>
          <cell r="F15">
            <v>4</v>
          </cell>
          <cell r="G15">
            <v>5</v>
          </cell>
          <cell r="I15">
            <v>7</v>
          </cell>
          <cell r="J15">
            <v>3</v>
          </cell>
        </row>
        <row r="16">
          <cell r="C16">
            <v>5</v>
          </cell>
          <cell r="D16">
            <v>1</v>
          </cell>
          <cell r="F16">
            <v>5</v>
          </cell>
          <cell r="G16">
            <v>1</v>
          </cell>
          <cell r="I16">
            <v>5</v>
          </cell>
          <cell r="J16">
            <v>1</v>
          </cell>
        </row>
        <row r="17">
          <cell r="C17">
            <v>7</v>
          </cell>
          <cell r="D17">
            <v>2</v>
          </cell>
          <cell r="F17">
            <v>11</v>
          </cell>
          <cell r="G17">
            <v>3</v>
          </cell>
          <cell r="I17">
            <v>11</v>
          </cell>
          <cell r="J17">
            <v>3</v>
          </cell>
        </row>
        <row r="18">
          <cell r="C18">
            <v>13</v>
          </cell>
          <cell r="D18">
            <v>3</v>
          </cell>
          <cell r="F18">
            <v>0</v>
          </cell>
          <cell r="G18">
            <v>5</v>
          </cell>
          <cell r="I18">
            <v>13</v>
          </cell>
          <cell r="J18">
            <v>3</v>
          </cell>
        </row>
        <row r="19">
          <cell r="C19">
            <v>15</v>
          </cell>
          <cell r="D19">
            <v>0</v>
          </cell>
          <cell r="F19">
            <v>15</v>
          </cell>
          <cell r="G19">
            <v>0</v>
          </cell>
          <cell r="I19">
            <v>15</v>
          </cell>
          <cell r="J19">
            <v>0</v>
          </cell>
        </row>
        <row r="20">
          <cell r="C20">
            <v>15</v>
          </cell>
          <cell r="D20">
            <v>3</v>
          </cell>
          <cell r="F20">
            <v>15</v>
          </cell>
          <cell r="G20">
            <v>3</v>
          </cell>
          <cell r="I20">
            <v>15</v>
          </cell>
          <cell r="J20">
            <v>2</v>
          </cell>
        </row>
        <row r="21">
          <cell r="C21">
            <v>5</v>
          </cell>
          <cell r="D21">
            <v>2</v>
          </cell>
          <cell r="F21">
            <v>5</v>
          </cell>
          <cell r="G21">
            <v>3</v>
          </cell>
          <cell r="I21">
            <v>5</v>
          </cell>
          <cell r="J21">
            <v>1</v>
          </cell>
        </row>
        <row r="22">
          <cell r="C22">
            <v>15</v>
          </cell>
          <cell r="D22">
            <v>3</v>
          </cell>
          <cell r="F22">
            <v>15</v>
          </cell>
          <cell r="G22">
            <v>2</v>
          </cell>
          <cell r="I22">
            <v>15</v>
          </cell>
          <cell r="J22">
            <v>3</v>
          </cell>
        </row>
        <row r="23">
          <cell r="C23">
            <v>15</v>
          </cell>
          <cell r="D23">
            <v>0</v>
          </cell>
          <cell r="F23">
            <v>15</v>
          </cell>
          <cell r="G23">
            <v>1</v>
          </cell>
          <cell r="I23">
            <v>15</v>
          </cell>
          <cell r="J23">
            <v>0</v>
          </cell>
        </row>
        <row r="24">
          <cell r="C24">
            <v>7</v>
          </cell>
          <cell r="D24">
            <v>3</v>
          </cell>
          <cell r="F24">
            <v>5</v>
          </cell>
          <cell r="G24">
            <v>3</v>
          </cell>
          <cell r="I24">
            <v>7</v>
          </cell>
          <cell r="J24">
            <v>3</v>
          </cell>
        </row>
        <row r="25">
          <cell r="C25">
            <v>13</v>
          </cell>
          <cell r="D25">
            <v>2</v>
          </cell>
          <cell r="F25">
            <v>13</v>
          </cell>
          <cell r="G25">
            <v>3</v>
          </cell>
          <cell r="I25">
            <v>13</v>
          </cell>
          <cell r="J25">
            <v>3</v>
          </cell>
        </row>
        <row r="26">
          <cell r="C26">
            <v>3</v>
          </cell>
          <cell r="D26">
            <v>3</v>
          </cell>
          <cell r="F26">
            <v>5</v>
          </cell>
          <cell r="G26">
            <v>3</v>
          </cell>
          <cell r="I26">
            <v>5</v>
          </cell>
          <cell r="J26">
            <v>3</v>
          </cell>
        </row>
        <row r="27">
          <cell r="C27">
            <v>5</v>
          </cell>
          <cell r="D27">
            <v>3</v>
          </cell>
          <cell r="F27">
            <v>5</v>
          </cell>
          <cell r="G27">
            <v>5</v>
          </cell>
          <cell r="I27">
            <v>9</v>
          </cell>
          <cell r="J27">
            <v>3</v>
          </cell>
        </row>
        <row r="28">
          <cell r="C28">
            <v>5</v>
          </cell>
          <cell r="D28">
            <v>5</v>
          </cell>
          <cell r="F28">
            <v>11</v>
          </cell>
          <cell r="G28">
            <v>3</v>
          </cell>
          <cell r="I28">
            <v>11</v>
          </cell>
          <cell r="J28">
            <v>3</v>
          </cell>
        </row>
        <row r="29">
          <cell r="C29">
            <v>1</v>
          </cell>
          <cell r="D29">
            <v>5</v>
          </cell>
          <cell r="F29">
            <v>1</v>
          </cell>
          <cell r="G29">
            <v>5</v>
          </cell>
          <cell r="I29">
            <v>0</v>
          </cell>
          <cell r="J29">
            <v>5</v>
          </cell>
        </row>
        <row r="30">
          <cell r="C30">
            <v>3</v>
          </cell>
          <cell r="D30">
            <v>2</v>
          </cell>
          <cell r="F30">
            <v>3</v>
          </cell>
          <cell r="G30">
            <v>1</v>
          </cell>
          <cell r="I30">
            <v>3</v>
          </cell>
          <cell r="J30">
            <v>2</v>
          </cell>
        </row>
        <row r="31">
          <cell r="C31">
            <v>15</v>
          </cell>
          <cell r="D31">
            <v>1</v>
          </cell>
          <cell r="F31">
            <v>15</v>
          </cell>
          <cell r="G31">
            <v>1</v>
          </cell>
          <cell r="I31">
            <v>15</v>
          </cell>
          <cell r="J31">
            <v>3</v>
          </cell>
        </row>
        <row r="32">
          <cell r="C32">
            <v>11</v>
          </cell>
          <cell r="D32">
            <v>0</v>
          </cell>
          <cell r="F32">
            <v>11</v>
          </cell>
          <cell r="G32">
            <v>3</v>
          </cell>
          <cell r="I32">
            <v>9</v>
          </cell>
          <cell r="J32">
            <v>1</v>
          </cell>
        </row>
        <row r="33">
          <cell r="C33">
            <v>15</v>
          </cell>
          <cell r="D33">
            <v>3</v>
          </cell>
          <cell r="F33">
            <v>15</v>
          </cell>
          <cell r="G33">
            <v>3</v>
          </cell>
          <cell r="I33">
            <v>15</v>
          </cell>
          <cell r="J33">
            <v>2</v>
          </cell>
        </row>
        <row r="34">
          <cell r="C34">
            <v>9</v>
          </cell>
          <cell r="D34">
            <v>3</v>
          </cell>
          <cell r="F34">
            <v>9</v>
          </cell>
          <cell r="G34">
            <v>3</v>
          </cell>
          <cell r="I34">
            <v>9</v>
          </cell>
          <cell r="J34">
            <v>3</v>
          </cell>
        </row>
        <row r="35">
          <cell r="C35">
            <v>11</v>
          </cell>
          <cell r="D35">
            <v>1</v>
          </cell>
          <cell r="F35">
            <v>11</v>
          </cell>
          <cell r="G35">
            <v>3</v>
          </cell>
          <cell r="I35">
            <v>11</v>
          </cell>
          <cell r="J35">
            <v>3</v>
          </cell>
        </row>
        <row r="36">
          <cell r="C36">
            <v>3</v>
          </cell>
          <cell r="D36">
            <v>3</v>
          </cell>
          <cell r="F36">
            <v>3</v>
          </cell>
          <cell r="G36">
            <v>3</v>
          </cell>
          <cell r="I36">
            <v>3</v>
          </cell>
          <cell r="J36">
            <v>5</v>
          </cell>
        </row>
        <row r="37">
          <cell r="C37">
            <v>0</v>
          </cell>
          <cell r="D37">
            <v>5</v>
          </cell>
          <cell r="F37">
            <v>7</v>
          </cell>
          <cell r="G37">
            <v>2</v>
          </cell>
          <cell r="I37">
            <v>7</v>
          </cell>
          <cell r="J37">
            <v>3</v>
          </cell>
        </row>
        <row r="38">
          <cell r="C38">
            <v>15</v>
          </cell>
          <cell r="D38">
            <v>3</v>
          </cell>
          <cell r="F38">
            <v>15</v>
          </cell>
          <cell r="G38">
            <v>3</v>
          </cell>
          <cell r="I38">
            <v>15</v>
          </cell>
          <cell r="J38">
            <v>3</v>
          </cell>
        </row>
        <row r="39">
          <cell r="C39">
            <v>13</v>
          </cell>
          <cell r="D39">
            <v>3</v>
          </cell>
          <cell r="F39">
            <v>13</v>
          </cell>
          <cell r="G39">
            <v>3</v>
          </cell>
          <cell r="I39">
            <v>13</v>
          </cell>
          <cell r="J39">
            <v>3</v>
          </cell>
        </row>
        <row r="40">
          <cell r="C40">
            <v>11</v>
          </cell>
          <cell r="D40">
            <v>3</v>
          </cell>
          <cell r="F40">
            <v>11</v>
          </cell>
          <cell r="G40">
            <v>3</v>
          </cell>
          <cell r="I40">
            <v>13</v>
          </cell>
          <cell r="J40">
            <v>3</v>
          </cell>
        </row>
        <row r="41">
          <cell r="C41">
            <v>11</v>
          </cell>
          <cell r="D41">
            <v>3</v>
          </cell>
          <cell r="F41">
            <v>13</v>
          </cell>
          <cell r="G41">
            <v>3</v>
          </cell>
          <cell r="I41">
            <v>5</v>
          </cell>
          <cell r="J41">
            <v>5</v>
          </cell>
        </row>
        <row r="42">
          <cell r="C42">
            <v>7</v>
          </cell>
          <cell r="D42">
            <v>0</v>
          </cell>
          <cell r="F42">
            <v>11</v>
          </cell>
          <cell r="G42">
            <v>3</v>
          </cell>
          <cell r="I42">
            <v>7</v>
          </cell>
          <cell r="J42">
            <v>5</v>
          </cell>
        </row>
      </sheetData>
      <sheetData sheetId="5">
        <row r="5">
          <cell r="C5">
            <v>1</v>
          </cell>
          <cell r="D5">
            <v>5</v>
          </cell>
          <cell r="F5">
            <v>5</v>
          </cell>
          <cell r="G5">
            <v>1</v>
          </cell>
          <cell r="I5">
            <v>5</v>
          </cell>
          <cell r="J5">
            <v>2</v>
          </cell>
        </row>
        <row r="6">
          <cell r="C6">
            <v>5</v>
          </cell>
          <cell r="D6">
            <v>0</v>
          </cell>
          <cell r="F6">
            <v>5</v>
          </cell>
          <cell r="G6">
            <v>1</v>
          </cell>
          <cell r="I6">
            <v>5</v>
          </cell>
          <cell r="J6">
            <v>1</v>
          </cell>
        </row>
        <row r="7">
          <cell r="C7">
            <v>0</v>
          </cell>
          <cell r="D7">
            <v>0</v>
          </cell>
          <cell r="F7">
            <v>4</v>
          </cell>
          <cell r="G7">
            <v>5</v>
          </cell>
          <cell r="I7">
            <v>0</v>
          </cell>
          <cell r="J7">
            <v>5</v>
          </cell>
        </row>
        <row r="8">
          <cell r="C8">
            <v>5</v>
          </cell>
          <cell r="D8">
            <v>1</v>
          </cell>
          <cell r="F8">
            <v>5</v>
          </cell>
          <cell r="G8">
            <v>1</v>
          </cell>
          <cell r="I8">
            <v>5</v>
          </cell>
          <cell r="J8">
            <v>5</v>
          </cell>
        </row>
        <row r="9">
          <cell r="C9">
            <v>5</v>
          </cell>
          <cell r="D9">
            <v>0</v>
          </cell>
          <cell r="F9">
            <v>5</v>
          </cell>
          <cell r="G9">
            <v>0</v>
          </cell>
          <cell r="I9">
            <v>5</v>
          </cell>
          <cell r="J9">
            <v>1</v>
          </cell>
        </row>
        <row r="10">
          <cell r="C10">
            <v>11</v>
          </cell>
          <cell r="D10">
            <v>3</v>
          </cell>
          <cell r="F10">
            <v>11</v>
          </cell>
          <cell r="G10">
            <v>2</v>
          </cell>
          <cell r="I10">
            <v>11</v>
          </cell>
          <cell r="J10">
            <v>5</v>
          </cell>
        </row>
        <row r="11">
          <cell r="C11">
            <v>5</v>
          </cell>
          <cell r="D11">
            <v>1</v>
          </cell>
          <cell r="F11">
            <v>5</v>
          </cell>
          <cell r="G11">
            <v>1</v>
          </cell>
          <cell r="I11">
            <v>5</v>
          </cell>
          <cell r="J11">
            <v>0</v>
          </cell>
        </row>
        <row r="12">
          <cell r="C12">
            <v>4</v>
          </cell>
          <cell r="D12">
            <v>5</v>
          </cell>
          <cell r="F12">
            <v>7</v>
          </cell>
          <cell r="G12">
            <v>1</v>
          </cell>
          <cell r="I12">
            <v>7</v>
          </cell>
          <cell r="J12">
            <v>1</v>
          </cell>
        </row>
        <row r="13">
          <cell r="C13">
            <v>5</v>
          </cell>
          <cell r="D13">
            <v>0</v>
          </cell>
          <cell r="F13">
            <v>7</v>
          </cell>
          <cell r="G13">
            <v>0</v>
          </cell>
          <cell r="I13">
            <v>5</v>
          </cell>
          <cell r="J13">
            <v>0</v>
          </cell>
        </row>
        <row r="14">
          <cell r="C14">
            <v>4</v>
          </cell>
          <cell r="D14">
            <v>1</v>
          </cell>
          <cell r="F14">
            <v>5</v>
          </cell>
          <cell r="G14">
            <v>3</v>
          </cell>
          <cell r="I14">
            <v>5</v>
          </cell>
          <cell r="J14">
            <v>0</v>
          </cell>
        </row>
        <row r="15">
          <cell r="C15">
            <v>4</v>
          </cell>
          <cell r="D15">
            <v>3</v>
          </cell>
          <cell r="F15">
            <v>5</v>
          </cell>
          <cell r="G15">
            <v>5</v>
          </cell>
          <cell r="I15">
            <v>5</v>
          </cell>
          <cell r="J15">
            <v>3</v>
          </cell>
        </row>
        <row r="16">
          <cell r="C16">
            <v>5</v>
          </cell>
          <cell r="D16">
            <v>0</v>
          </cell>
          <cell r="F16">
            <v>5</v>
          </cell>
          <cell r="G16">
            <v>0</v>
          </cell>
          <cell r="I16">
            <v>5</v>
          </cell>
          <cell r="J16">
            <v>0</v>
          </cell>
        </row>
        <row r="17">
          <cell r="C17">
            <v>7</v>
          </cell>
          <cell r="D17">
            <v>0</v>
          </cell>
          <cell r="F17">
            <v>5</v>
          </cell>
          <cell r="G17">
            <v>2</v>
          </cell>
          <cell r="I17">
            <v>7</v>
          </cell>
          <cell r="J17">
            <v>1</v>
          </cell>
        </row>
        <row r="18">
          <cell r="C18">
            <v>11</v>
          </cell>
          <cell r="D18">
            <v>1</v>
          </cell>
          <cell r="F18">
            <v>11</v>
          </cell>
          <cell r="G18">
            <v>2</v>
          </cell>
          <cell r="I18">
            <v>11</v>
          </cell>
          <cell r="J18">
            <v>3</v>
          </cell>
        </row>
        <row r="19">
          <cell r="C19">
            <v>15</v>
          </cell>
          <cell r="D19">
            <v>0</v>
          </cell>
          <cell r="F19">
            <v>15</v>
          </cell>
          <cell r="G19">
            <v>0</v>
          </cell>
          <cell r="I19">
            <v>15</v>
          </cell>
          <cell r="J19">
            <v>0</v>
          </cell>
        </row>
        <row r="20">
          <cell r="C20">
            <v>0</v>
          </cell>
          <cell r="D20">
            <v>5</v>
          </cell>
          <cell r="F20">
            <v>11</v>
          </cell>
          <cell r="G20">
            <v>1</v>
          </cell>
          <cell r="I20">
            <v>11</v>
          </cell>
          <cell r="J20">
            <v>0</v>
          </cell>
        </row>
        <row r="21">
          <cell r="C21">
            <v>5</v>
          </cell>
          <cell r="D21">
            <v>0</v>
          </cell>
          <cell r="F21">
            <v>5</v>
          </cell>
          <cell r="G21">
            <v>0</v>
          </cell>
          <cell r="I21">
            <v>5</v>
          </cell>
          <cell r="J21">
            <v>0</v>
          </cell>
        </row>
        <row r="22">
          <cell r="C22">
            <v>15</v>
          </cell>
          <cell r="D22">
            <v>3</v>
          </cell>
          <cell r="F22">
            <v>15</v>
          </cell>
          <cell r="G22">
            <v>3</v>
          </cell>
          <cell r="I22">
            <v>15</v>
          </cell>
          <cell r="J22">
            <v>3</v>
          </cell>
        </row>
        <row r="23">
          <cell r="C23">
            <v>10</v>
          </cell>
          <cell r="D23">
            <v>1</v>
          </cell>
          <cell r="F23">
            <v>15</v>
          </cell>
          <cell r="G23">
            <v>0</v>
          </cell>
          <cell r="I23">
            <v>15</v>
          </cell>
          <cell r="J23">
            <v>1</v>
          </cell>
        </row>
        <row r="24">
          <cell r="C24">
            <v>5</v>
          </cell>
          <cell r="D24">
            <v>3</v>
          </cell>
          <cell r="F24">
            <v>5</v>
          </cell>
          <cell r="G24">
            <v>3</v>
          </cell>
          <cell r="I24">
            <v>5</v>
          </cell>
          <cell r="J24">
            <v>3</v>
          </cell>
        </row>
        <row r="25">
          <cell r="C25">
            <v>15</v>
          </cell>
          <cell r="D25">
            <v>3</v>
          </cell>
          <cell r="F25">
            <v>15</v>
          </cell>
          <cell r="G25">
            <v>1</v>
          </cell>
          <cell r="I25">
            <v>15</v>
          </cell>
          <cell r="J25">
            <v>3</v>
          </cell>
        </row>
        <row r="26">
          <cell r="C26">
            <v>4</v>
          </cell>
          <cell r="D26">
            <v>5</v>
          </cell>
          <cell r="F26">
            <v>4</v>
          </cell>
          <cell r="G26">
            <v>3</v>
          </cell>
          <cell r="I26">
            <v>4</v>
          </cell>
          <cell r="J26">
            <v>3</v>
          </cell>
        </row>
        <row r="27">
          <cell r="C27">
            <v>11</v>
          </cell>
          <cell r="D27">
            <v>3</v>
          </cell>
          <cell r="F27">
            <v>11</v>
          </cell>
          <cell r="G27">
            <v>3</v>
          </cell>
          <cell r="I27">
            <v>11</v>
          </cell>
          <cell r="J27">
            <v>3</v>
          </cell>
        </row>
        <row r="28">
          <cell r="C28">
            <v>11</v>
          </cell>
          <cell r="D28">
            <v>3</v>
          </cell>
          <cell r="F28">
            <v>11</v>
          </cell>
          <cell r="G28">
            <v>3</v>
          </cell>
          <cell r="I28">
            <v>11</v>
          </cell>
          <cell r="J28">
            <v>3</v>
          </cell>
        </row>
        <row r="29">
          <cell r="C29">
            <v>1</v>
          </cell>
          <cell r="D29">
            <v>0</v>
          </cell>
          <cell r="F29">
            <v>1</v>
          </cell>
          <cell r="G29">
            <v>0</v>
          </cell>
          <cell r="I29">
            <v>0</v>
          </cell>
          <cell r="J29">
            <v>5</v>
          </cell>
        </row>
        <row r="30">
          <cell r="C30">
            <v>5</v>
          </cell>
          <cell r="D30">
            <v>1</v>
          </cell>
          <cell r="F30">
            <v>5</v>
          </cell>
          <cell r="G30">
            <v>3</v>
          </cell>
          <cell r="I30">
            <v>5</v>
          </cell>
          <cell r="J30">
            <v>1</v>
          </cell>
        </row>
        <row r="31">
          <cell r="C31">
            <v>15</v>
          </cell>
          <cell r="D31">
            <v>2</v>
          </cell>
          <cell r="F31">
            <v>15</v>
          </cell>
          <cell r="G31">
            <v>2</v>
          </cell>
          <cell r="I31">
            <v>15</v>
          </cell>
          <cell r="J31">
            <v>2</v>
          </cell>
        </row>
        <row r="32">
          <cell r="C32">
            <v>11</v>
          </cell>
          <cell r="D32">
            <v>3</v>
          </cell>
          <cell r="F32">
            <v>11</v>
          </cell>
          <cell r="G32">
            <v>3</v>
          </cell>
          <cell r="I32">
            <v>11</v>
          </cell>
          <cell r="J32">
            <v>3</v>
          </cell>
        </row>
        <row r="33">
          <cell r="C33">
            <v>10</v>
          </cell>
          <cell r="D33">
            <v>1</v>
          </cell>
          <cell r="F33">
            <v>13</v>
          </cell>
          <cell r="G33">
            <v>1</v>
          </cell>
          <cell r="I33">
            <v>13</v>
          </cell>
          <cell r="J33">
            <v>3</v>
          </cell>
        </row>
        <row r="34">
          <cell r="C34">
            <v>7</v>
          </cell>
          <cell r="D34">
            <v>1</v>
          </cell>
          <cell r="F34">
            <v>7</v>
          </cell>
          <cell r="G34">
            <v>0</v>
          </cell>
          <cell r="I34">
            <v>11</v>
          </cell>
          <cell r="J34">
            <v>3</v>
          </cell>
        </row>
        <row r="35">
          <cell r="C35">
            <v>7</v>
          </cell>
          <cell r="D35">
            <v>1</v>
          </cell>
          <cell r="F35">
            <v>7</v>
          </cell>
          <cell r="G35">
            <v>1</v>
          </cell>
          <cell r="I35">
            <v>7</v>
          </cell>
          <cell r="J35">
            <v>0</v>
          </cell>
        </row>
        <row r="36">
          <cell r="C36">
            <v>3</v>
          </cell>
          <cell r="D36">
            <v>3</v>
          </cell>
          <cell r="F36">
            <v>3</v>
          </cell>
          <cell r="G36">
            <v>5</v>
          </cell>
          <cell r="I36">
            <v>3</v>
          </cell>
          <cell r="J36">
            <v>2</v>
          </cell>
        </row>
        <row r="37">
          <cell r="C37">
            <v>7</v>
          </cell>
          <cell r="D37">
            <v>3</v>
          </cell>
          <cell r="F37">
            <v>7</v>
          </cell>
          <cell r="G37">
            <v>1</v>
          </cell>
          <cell r="I37">
            <v>7</v>
          </cell>
          <cell r="J37">
            <v>1</v>
          </cell>
        </row>
        <row r="38">
          <cell r="C38">
            <v>10</v>
          </cell>
          <cell r="D38">
            <v>3</v>
          </cell>
          <cell r="F38">
            <v>5</v>
          </cell>
          <cell r="G38">
            <v>5</v>
          </cell>
          <cell r="I38">
            <v>7</v>
          </cell>
          <cell r="J38">
            <v>3</v>
          </cell>
        </row>
        <row r="39">
          <cell r="C39">
            <v>0</v>
          </cell>
          <cell r="D39">
            <v>5</v>
          </cell>
          <cell r="F39">
            <v>6</v>
          </cell>
          <cell r="G39">
            <v>5</v>
          </cell>
          <cell r="I39">
            <v>6</v>
          </cell>
          <cell r="J39">
            <v>3</v>
          </cell>
        </row>
        <row r="40">
          <cell r="C40">
            <v>11</v>
          </cell>
          <cell r="D40">
            <v>5</v>
          </cell>
          <cell r="F40">
            <v>11</v>
          </cell>
          <cell r="G40">
            <v>3</v>
          </cell>
          <cell r="I40">
            <v>11</v>
          </cell>
          <cell r="J40">
            <v>2</v>
          </cell>
        </row>
        <row r="41">
          <cell r="C41">
            <v>11</v>
          </cell>
          <cell r="D41">
            <v>3</v>
          </cell>
          <cell r="F41">
            <v>11</v>
          </cell>
          <cell r="G41">
            <v>3</v>
          </cell>
          <cell r="I41">
            <v>11</v>
          </cell>
          <cell r="J41">
            <v>5</v>
          </cell>
        </row>
        <row r="42">
          <cell r="C42">
            <v>7</v>
          </cell>
          <cell r="D42">
            <v>0</v>
          </cell>
          <cell r="F42">
            <v>7</v>
          </cell>
          <cell r="G42">
            <v>0</v>
          </cell>
          <cell r="I42">
            <v>7</v>
          </cell>
          <cell r="J42">
            <v>1</v>
          </cell>
        </row>
      </sheetData>
      <sheetData sheetId="6">
        <row r="5">
          <cell r="C5">
            <v>0</v>
          </cell>
          <cell r="D5">
            <v>5</v>
          </cell>
          <cell r="F5">
            <v>3</v>
          </cell>
          <cell r="G5">
            <v>0</v>
          </cell>
          <cell r="I5">
            <v>3</v>
          </cell>
          <cell r="J5">
            <v>0</v>
          </cell>
        </row>
        <row r="6">
          <cell r="C6">
            <v>3</v>
          </cell>
          <cell r="D6">
            <v>0</v>
          </cell>
          <cell r="F6">
            <v>3</v>
          </cell>
          <cell r="G6">
            <v>0</v>
          </cell>
          <cell r="I6">
            <v>3</v>
          </cell>
          <cell r="J6">
            <v>0</v>
          </cell>
        </row>
        <row r="7">
          <cell r="C7">
            <v>0</v>
          </cell>
          <cell r="D7">
            <v>0</v>
          </cell>
          <cell r="F7">
            <v>0</v>
          </cell>
          <cell r="G7">
            <v>0</v>
          </cell>
          <cell r="I7">
            <v>0</v>
          </cell>
          <cell r="J7">
            <v>0</v>
          </cell>
        </row>
        <row r="8">
          <cell r="C8">
            <v>3</v>
          </cell>
          <cell r="D8">
            <v>0</v>
          </cell>
          <cell r="F8">
            <v>3</v>
          </cell>
          <cell r="G8">
            <v>0</v>
          </cell>
          <cell r="I8">
            <v>3</v>
          </cell>
          <cell r="J8">
            <v>0</v>
          </cell>
        </row>
        <row r="9">
          <cell r="C9">
            <v>5</v>
          </cell>
          <cell r="D9">
            <v>0</v>
          </cell>
          <cell r="F9">
            <v>5</v>
          </cell>
          <cell r="G9">
            <v>0</v>
          </cell>
          <cell r="I9">
            <v>5</v>
          </cell>
          <cell r="J9">
            <v>0</v>
          </cell>
        </row>
        <row r="10">
          <cell r="C10">
            <v>9</v>
          </cell>
          <cell r="D10">
            <v>3</v>
          </cell>
          <cell r="F10">
            <v>9</v>
          </cell>
          <cell r="G10">
            <v>0</v>
          </cell>
          <cell r="I10">
            <v>6</v>
          </cell>
          <cell r="J10">
            <v>5</v>
          </cell>
        </row>
        <row r="11">
          <cell r="C11">
            <v>3</v>
          </cell>
          <cell r="D11">
            <v>0</v>
          </cell>
          <cell r="F11">
            <v>3</v>
          </cell>
          <cell r="G11">
            <v>0</v>
          </cell>
          <cell r="I11">
            <v>3</v>
          </cell>
          <cell r="J11">
            <v>0</v>
          </cell>
        </row>
        <row r="12">
          <cell r="C12">
            <v>3</v>
          </cell>
          <cell r="D12">
            <v>2</v>
          </cell>
          <cell r="F12">
            <v>3</v>
          </cell>
          <cell r="G12">
            <v>2</v>
          </cell>
          <cell r="I12">
            <v>3</v>
          </cell>
          <cell r="J12">
            <v>0</v>
          </cell>
        </row>
        <row r="13">
          <cell r="C13">
            <v>3</v>
          </cell>
          <cell r="D13">
            <v>1</v>
          </cell>
          <cell r="F13">
            <v>3</v>
          </cell>
          <cell r="G13">
            <v>1</v>
          </cell>
          <cell r="I13">
            <v>3</v>
          </cell>
          <cell r="J13">
            <v>1</v>
          </cell>
        </row>
        <row r="14">
          <cell r="C14">
            <v>3</v>
          </cell>
          <cell r="D14">
            <v>0</v>
          </cell>
          <cell r="F14">
            <v>3</v>
          </cell>
          <cell r="G14">
            <v>0</v>
          </cell>
          <cell r="I14">
            <v>3</v>
          </cell>
          <cell r="J14">
            <v>0</v>
          </cell>
        </row>
        <row r="15">
          <cell r="C15">
            <v>3</v>
          </cell>
          <cell r="D15">
            <v>3</v>
          </cell>
          <cell r="F15">
            <v>3</v>
          </cell>
          <cell r="G15">
            <v>3</v>
          </cell>
          <cell r="I15">
            <v>3</v>
          </cell>
          <cell r="J15">
            <v>1</v>
          </cell>
        </row>
        <row r="16">
          <cell r="C16">
            <v>3</v>
          </cell>
          <cell r="D16">
            <v>0</v>
          </cell>
          <cell r="F16">
            <v>3</v>
          </cell>
          <cell r="G16">
            <v>0</v>
          </cell>
          <cell r="I16">
            <v>3</v>
          </cell>
          <cell r="J16">
            <v>0</v>
          </cell>
        </row>
        <row r="17">
          <cell r="C17">
            <v>7</v>
          </cell>
          <cell r="D17">
            <v>3</v>
          </cell>
          <cell r="F17">
            <v>7</v>
          </cell>
          <cell r="G17">
            <v>3</v>
          </cell>
          <cell r="I17">
            <v>7</v>
          </cell>
          <cell r="J17">
            <v>1</v>
          </cell>
        </row>
        <row r="18">
          <cell r="C18">
            <v>11</v>
          </cell>
          <cell r="D18">
            <v>3</v>
          </cell>
          <cell r="F18">
            <v>11</v>
          </cell>
          <cell r="G18">
            <v>5</v>
          </cell>
          <cell r="I18">
            <v>11</v>
          </cell>
          <cell r="J18">
            <v>3</v>
          </cell>
        </row>
        <row r="19">
          <cell r="C19">
            <v>5</v>
          </cell>
          <cell r="D19">
            <v>5</v>
          </cell>
          <cell r="F19">
            <v>15</v>
          </cell>
          <cell r="G19">
            <v>0</v>
          </cell>
          <cell r="I19">
            <v>15</v>
          </cell>
          <cell r="J19">
            <v>0</v>
          </cell>
        </row>
        <row r="20">
          <cell r="C20">
            <v>9</v>
          </cell>
          <cell r="D20">
            <v>0</v>
          </cell>
          <cell r="F20">
            <v>9</v>
          </cell>
          <cell r="G20">
            <v>0</v>
          </cell>
          <cell r="I20">
            <v>9</v>
          </cell>
          <cell r="J20">
            <v>1</v>
          </cell>
        </row>
        <row r="21">
          <cell r="C21">
            <v>3</v>
          </cell>
          <cell r="D21">
            <v>0</v>
          </cell>
          <cell r="F21">
            <v>5</v>
          </cell>
          <cell r="G21">
            <v>0</v>
          </cell>
          <cell r="I21">
            <v>5</v>
          </cell>
          <cell r="J21">
            <v>0</v>
          </cell>
        </row>
        <row r="22">
          <cell r="C22">
            <v>13</v>
          </cell>
          <cell r="D22">
            <v>2</v>
          </cell>
          <cell r="F22">
            <v>13</v>
          </cell>
          <cell r="G22">
            <v>1</v>
          </cell>
          <cell r="I22">
            <v>13</v>
          </cell>
          <cell r="J22">
            <v>3</v>
          </cell>
        </row>
        <row r="23">
          <cell r="C23">
            <v>10</v>
          </cell>
          <cell r="D23">
            <v>5</v>
          </cell>
          <cell r="F23">
            <v>15</v>
          </cell>
          <cell r="G23">
            <v>1</v>
          </cell>
          <cell r="I23">
            <v>10</v>
          </cell>
          <cell r="J23">
            <v>5</v>
          </cell>
        </row>
        <row r="24">
          <cell r="C24">
            <v>1</v>
          </cell>
          <cell r="D24">
            <v>5</v>
          </cell>
          <cell r="F24">
            <v>3</v>
          </cell>
          <cell r="G24">
            <v>1</v>
          </cell>
          <cell r="I24">
            <v>3</v>
          </cell>
          <cell r="J24">
            <v>0</v>
          </cell>
        </row>
        <row r="25">
          <cell r="C25">
            <v>13</v>
          </cell>
          <cell r="D25">
            <v>3</v>
          </cell>
          <cell r="F25">
            <v>13</v>
          </cell>
          <cell r="G25">
            <v>3</v>
          </cell>
          <cell r="I25">
            <v>13</v>
          </cell>
          <cell r="J25">
            <v>2</v>
          </cell>
        </row>
        <row r="26">
          <cell r="C26">
            <v>2</v>
          </cell>
          <cell r="D26">
            <v>3</v>
          </cell>
          <cell r="F26">
            <v>2</v>
          </cell>
          <cell r="G26">
            <v>3</v>
          </cell>
          <cell r="I26">
            <v>2</v>
          </cell>
          <cell r="J26">
            <v>3</v>
          </cell>
        </row>
        <row r="27">
          <cell r="C27">
            <v>0</v>
          </cell>
          <cell r="D27">
            <v>5</v>
          </cell>
          <cell r="F27">
            <v>3</v>
          </cell>
          <cell r="G27">
            <v>5</v>
          </cell>
          <cell r="I27">
            <v>3</v>
          </cell>
          <cell r="J27">
            <v>5</v>
          </cell>
        </row>
        <row r="28">
          <cell r="C28">
            <v>3</v>
          </cell>
          <cell r="D28">
            <v>5</v>
          </cell>
          <cell r="F28">
            <v>3</v>
          </cell>
          <cell r="G28">
            <v>5</v>
          </cell>
          <cell r="I28">
            <v>0</v>
          </cell>
          <cell r="J28">
            <v>5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  <row r="30">
          <cell r="C30">
            <v>3</v>
          </cell>
          <cell r="D30">
            <v>1</v>
          </cell>
          <cell r="F30">
            <v>3</v>
          </cell>
          <cell r="G30">
            <v>0</v>
          </cell>
          <cell r="I30">
            <v>3</v>
          </cell>
          <cell r="J30">
            <v>2</v>
          </cell>
        </row>
        <row r="31">
          <cell r="C31">
            <v>0</v>
          </cell>
          <cell r="D31">
            <v>5</v>
          </cell>
          <cell r="F31">
            <v>15</v>
          </cell>
          <cell r="G31">
            <v>1</v>
          </cell>
          <cell r="I31">
            <v>15</v>
          </cell>
          <cell r="J31">
            <v>1</v>
          </cell>
        </row>
        <row r="32">
          <cell r="C32">
            <v>7</v>
          </cell>
          <cell r="D32">
            <v>3</v>
          </cell>
          <cell r="F32">
            <v>5</v>
          </cell>
          <cell r="G32">
            <v>1</v>
          </cell>
          <cell r="I32">
            <v>5</v>
          </cell>
          <cell r="J32">
            <v>0</v>
          </cell>
        </row>
        <row r="33">
          <cell r="C33">
            <v>3</v>
          </cell>
          <cell r="D33">
            <v>5</v>
          </cell>
          <cell r="F33">
            <v>11</v>
          </cell>
          <cell r="G33">
            <v>0</v>
          </cell>
          <cell r="I33">
            <v>13</v>
          </cell>
          <cell r="J33">
            <v>2</v>
          </cell>
        </row>
        <row r="34">
          <cell r="C34">
            <v>7</v>
          </cell>
          <cell r="D34">
            <v>3</v>
          </cell>
          <cell r="F34">
            <v>7</v>
          </cell>
          <cell r="G34">
            <v>1</v>
          </cell>
          <cell r="I34">
            <v>3</v>
          </cell>
          <cell r="J34">
            <v>5</v>
          </cell>
        </row>
        <row r="35">
          <cell r="C35">
            <v>11</v>
          </cell>
          <cell r="D35">
            <v>3</v>
          </cell>
          <cell r="F35">
            <v>0</v>
          </cell>
          <cell r="G35">
            <v>5</v>
          </cell>
          <cell r="I35">
            <v>7</v>
          </cell>
          <cell r="J35">
            <v>1</v>
          </cell>
        </row>
        <row r="36">
          <cell r="C36">
            <v>3</v>
          </cell>
          <cell r="D36">
            <v>2</v>
          </cell>
          <cell r="F36">
            <v>1</v>
          </cell>
          <cell r="G36">
            <v>5</v>
          </cell>
          <cell r="I36">
            <v>5</v>
          </cell>
          <cell r="J36">
            <v>3</v>
          </cell>
        </row>
        <row r="37">
          <cell r="C37">
            <v>3</v>
          </cell>
          <cell r="D37">
            <v>0</v>
          </cell>
          <cell r="F37">
            <v>1</v>
          </cell>
          <cell r="G37">
            <v>5</v>
          </cell>
          <cell r="I37">
            <v>7</v>
          </cell>
          <cell r="J37">
            <v>3</v>
          </cell>
        </row>
        <row r="38">
          <cell r="C38">
            <v>0</v>
          </cell>
          <cell r="D38">
            <v>5</v>
          </cell>
          <cell r="F38">
            <v>0</v>
          </cell>
          <cell r="G38">
            <v>5</v>
          </cell>
          <cell r="I38">
            <v>0</v>
          </cell>
          <cell r="J38">
            <v>5</v>
          </cell>
        </row>
        <row r="39">
          <cell r="C39">
            <v>9</v>
          </cell>
          <cell r="D39">
            <v>2</v>
          </cell>
          <cell r="F39">
            <v>11</v>
          </cell>
          <cell r="G39">
            <v>2</v>
          </cell>
          <cell r="I39">
            <v>11</v>
          </cell>
          <cell r="J39">
            <v>0</v>
          </cell>
        </row>
        <row r="40">
          <cell r="C40">
            <v>0</v>
          </cell>
          <cell r="D40">
            <v>5</v>
          </cell>
          <cell r="F40">
            <v>9</v>
          </cell>
          <cell r="G40">
            <v>3</v>
          </cell>
          <cell r="I40">
            <v>9</v>
          </cell>
          <cell r="J40">
            <v>3</v>
          </cell>
        </row>
        <row r="41">
          <cell r="C41">
            <v>3</v>
          </cell>
          <cell r="D41">
            <v>5</v>
          </cell>
          <cell r="F41">
            <v>3</v>
          </cell>
          <cell r="G41">
            <v>5</v>
          </cell>
          <cell r="I41">
            <v>9</v>
          </cell>
          <cell r="J41">
            <v>3</v>
          </cell>
        </row>
        <row r="42">
          <cell r="C42">
            <v>5</v>
          </cell>
          <cell r="D42">
            <v>0</v>
          </cell>
          <cell r="F42">
            <v>5</v>
          </cell>
          <cell r="G42">
            <v>0</v>
          </cell>
          <cell r="I42">
            <v>7</v>
          </cell>
          <cell r="J4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68"/>
  <sheetViews>
    <sheetView tabSelected="1" zoomScale="75" zoomScaleNormal="75" workbookViewId="0" topLeftCell="A1">
      <selection activeCell="BH17" sqref="BH17"/>
    </sheetView>
  </sheetViews>
  <sheetFormatPr defaultColWidth="11.421875" defaultRowHeight="12.75"/>
  <cols>
    <col min="1" max="1" width="8.00390625" style="0" customWidth="1"/>
    <col min="2" max="2" width="21.00390625" style="6" customWidth="1"/>
    <col min="3" max="4" width="3.00390625" style="0" customWidth="1"/>
    <col min="5" max="5" width="0.42578125" style="2" customWidth="1"/>
    <col min="6" max="7" width="3.00390625" style="0" customWidth="1"/>
    <col min="8" max="8" width="0.42578125" style="2" customWidth="1"/>
    <col min="9" max="9" width="3.00390625" style="2" customWidth="1"/>
    <col min="10" max="10" width="3.00390625" style="0" customWidth="1"/>
    <col min="11" max="11" width="0.42578125" style="2" customWidth="1"/>
    <col min="12" max="12" width="3.00390625" style="2" customWidth="1"/>
    <col min="13" max="13" width="3.00390625" style="0" customWidth="1"/>
    <col min="14" max="14" width="0.42578125" style="2" customWidth="1"/>
    <col min="15" max="15" width="3.00390625" style="2" customWidth="1"/>
    <col min="16" max="16" width="3.00390625" style="0" customWidth="1"/>
    <col min="17" max="17" width="0.42578125" style="2" customWidth="1"/>
    <col min="18" max="18" width="3.00390625" style="2" customWidth="1"/>
    <col min="19" max="19" width="3.00390625" style="0" customWidth="1"/>
    <col min="20" max="20" width="1.28515625" style="2" customWidth="1"/>
    <col min="21" max="22" width="3.00390625" style="0" customWidth="1"/>
    <col min="23" max="23" width="0.42578125" style="2" customWidth="1"/>
    <col min="24" max="25" width="3.00390625" style="0" customWidth="1"/>
    <col min="26" max="26" width="0.42578125" style="2" customWidth="1"/>
    <col min="27" max="27" width="3.00390625" style="2" customWidth="1"/>
    <col min="28" max="28" width="3.00390625" style="0" customWidth="1"/>
    <col min="29" max="29" width="0.42578125" style="2" customWidth="1"/>
    <col min="30" max="30" width="3.00390625" style="2" customWidth="1"/>
    <col min="31" max="31" width="3.00390625" style="0" customWidth="1"/>
    <col min="32" max="32" width="0.42578125" style="2" customWidth="1"/>
    <col min="33" max="33" width="3.00390625" style="2" customWidth="1"/>
    <col min="34" max="34" width="3.00390625" style="0" customWidth="1"/>
    <col min="35" max="35" width="0.42578125" style="2" customWidth="1"/>
    <col min="36" max="36" width="3.00390625" style="2" customWidth="1"/>
    <col min="37" max="37" width="3.00390625" style="0" customWidth="1"/>
    <col min="38" max="38" width="1.28515625" style="2" customWidth="1"/>
    <col min="39" max="40" width="3.00390625" style="0" customWidth="1"/>
    <col min="41" max="41" width="0.42578125" style="2" customWidth="1"/>
    <col min="42" max="43" width="3.00390625" style="0" customWidth="1"/>
    <col min="44" max="44" width="0.42578125" style="2" customWidth="1"/>
    <col min="45" max="45" width="3.00390625" style="2" customWidth="1"/>
    <col min="46" max="46" width="3.00390625" style="0" customWidth="1"/>
    <col min="47" max="47" width="0.42578125" style="2" customWidth="1"/>
    <col min="48" max="48" width="3.00390625" style="2" customWidth="1"/>
    <col min="49" max="49" width="3.00390625" style="0" customWidth="1"/>
    <col min="50" max="50" width="0.42578125" style="2" customWidth="1"/>
    <col min="51" max="51" width="3.00390625" style="2" customWidth="1"/>
    <col min="52" max="52" width="3.00390625" style="0" customWidth="1"/>
    <col min="53" max="53" width="0.42578125" style="2" customWidth="1"/>
    <col min="54" max="54" width="3.00390625" style="2" customWidth="1"/>
    <col min="55" max="55" width="3.00390625" style="0" customWidth="1"/>
    <col min="56" max="56" width="1.28515625" style="2" customWidth="1"/>
    <col min="57" max="57" width="4.00390625" style="0" customWidth="1"/>
    <col min="58" max="58" width="4.28125" style="0" customWidth="1"/>
    <col min="59" max="59" width="5.7109375" style="0" customWidth="1"/>
  </cols>
  <sheetData>
    <row r="1" spans="2:55" ht="22.5" customHeight="1">
      <c r="B1" s="1" t="s">
        <v>0</v>
      </c>
      <c r="AH1" s="50" t="s">
        <v>1</v>
      </c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2:59" ht="33" customHeight="1">
      <c r="B2" s="3"/>
      <c r="C2" s="48" t="s">
        <v>2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"/>
      <c r="U2" s="48" t="s">
        <v>3</v>
      </c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53"/>
      <c r="AI2" s="53"/>
      <c r="AJ2" s="53"/>
      <c r="AK2" s="53"/>
      <c r="AL2" s="5"/>
      <c r="AM2" s="52" t="s">
        <v>4</v>
      </c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49"/>
      <c r="BA2" s="49"/>
      <c r="BB2" s="49"/>
      <c r="BC2" s="49"/>
      <c r="BD2" s="4"/>
      <c r="BE2" s="45" t="s">
        <v>5</v>
      </c>
      <c r="BF2" s="46"/>
      <c r="BG2" s="47"/>
    </row>
    <row r="3" spans="3:59" ht="24" customHeight="1">
      <c r="C3" s="44" t="s">
        <v>6</v>
      </c>
      <c r="D3" s="44"/>
      <c r="E3" s="7"/>
      <c r="F3" s="44" t="s">
        <v>7</v>
      </c>
      <c r="G3" s="44"/>
      <c r="H3" s="7"/>
      <c r="I3" s="44" t="s">
        <v>8</v>
      </c>
      <c r="J3" s="44"/>
      <c r="K3" s="7"/>
      <c r="L3" s="44" t="s">
        <v>9</v>
      </c>
      <c r="M3" s="44"/>
      <c r="N3" s="7"/>
      <c r="O3" s="44" t="s">
        <v>10</v>
      </c>
      <c r="P3" s="44"/>
      <c r="Q3" s="7"/>
      <c r="R3" s="44" t="s">
        <v>11</v>
      </c>
      <c r="S3" s="44"/>
      <c r="T3" s="7"/>
      <c r="U3" s="44" t="s">
        <v>6</v>
      </c>
      <c r="V3" s="44"/>
      <c r="W3" s="7"/>
      <c r="X3" s="44" t="s">
        <v>7</v>
      </c>
      <c r="Y3" s="44"/>
      <c r="Z3" s="7"/>
      <c r="AA3" s="44" t="s">
        <v>8</v>
      </c>
      <c r="AB3" s="44"/>
      <c r="AC3" s="7"/>
      <c r="AD3" s="44" t="s">
        <v>9</v>
      </c>
      <c r="AE3" s="44"/>
      <c r="AF3" s="7"/>
      <c r="AG3" s="44" t="s">
        <v>10</v>
      </c>
      <c r="AH3" s="44"/>
      <c r="AI3" s="7"/>
      <c r="AJ3" s="44" t="s">
        <v>11</v>
      </c>
      <c r="AK3" s="44"/>
      <c r="AL3" s="7"/>
      <c r="AM3" s="44" t="s">
        <v>6</v>
      </c>
      <c r="AN3" s="44"/>
      <c r="AO3" s="7"/>
      <c r="AP3" s="44" t="s">
        <v>7</v>
      </c>
      <c r="AQ3" s="44"/>
      <c r="AR3" s="7"/>
      <c r="AS3" s="44" t="s">
        <v>8</v>
      </c>
      <c r="AT3" s="44"/>
      <c r="AU3" s="7"/>
      <c r="AV3" s="44" t="s">
        <v>9</v>
      </c>
      <c r="AW3" s="44"/>
      <c r="AX3" s="7"/>
      <c r="AY3" s="44" t="s">
        <v>10</v>
      </c>
      <c r="AZ3" s="44"/>
      <c r="BA3" s="7"/>
      <c r="BB3" s="44" t="s">
        <v>11</v>
      </c>
      <c r="BC3" s="44"/>
      <c r="BD3" s="7"/>
      <c r="BE3" s="8"/>
      <c r="BF3" s="8"/>
      <c r="BG3" s="8"/>
    </row>
    <row r="4" spans="1:59" ht="82.5">
      <c r="A4" s="9" t="s">
        <v>12</v>
      </c>
      <c r="B4" s="10" t="s">
        <v>13</v>
      </c>
      <c r="C4" s="11" t="s">
        <v>14</v>
      </c>
      <c r="D4" s="11" t="s">
        <v>15</v>
      </c>
      <c r="E4" s="12"/>
      <c r="F4" s="11" t="s">
        <v>14</v>
      </c>
      <c r="G4" s="11" t="s">
        <v>15</v>
      </c>
      <c r="H4" s="12"/>
      <c r="I4" s="11" t="s">
        <v>14</v>
      </c>
      <c r="J4" s="11" t="s">
        <v>15</v>
      </c>
      <c r="K4" s="12"/>
      <c r="L4" s="11" t="s">
        <v>14</v>
      </c>
      <c r="M4" s="11" t="s">
        <v>15</v>
      </c>
      <c r="N4" s="12"/>
      <c r="O4" s="11" t="s">
        <v>14</v>
      </c>
      <c r="P4" s="11" t="s">
        <v>15</v>
      </c>
      <c r="Q4" s="12"/>
      <c r="R4" s="11" t="s">
        <v>14</v>
      </c>
      <c r="S4" s="11" t="s">
        <v>15</v>
      </c>
      <c r="T4" s="12"/>
      <c r="U4" s="11" t="s">
        <v>14</v>
      </c>
      <c r="V4" s="11" t="s">
        <v>15</v>
      </c>
      <c r="W4" s="12"/>
      <c r="X4" s="11" t="s">
        <v>14</v>
      </c>
      <c r="Y4" s="11" t="s">
        <v>15</v>
      </c>
      <c r="Z4" s="12"/>
      <c r="AA4" s="11" t="s">
        <v>14</v>
      </c>
      <c r="AB4" s="11" t="s">
        <v>15</v>
      </c>
      <c r="AC4" s="12"/>
      <c r="AD4" s="11" t="s">
        <v>14</v>
      </c>
      <c r="AE4" s="11" t="s">
        <v>15</v>
      </c>
      <c r="AF4" s="12"/>
      <c r="AG4" s="11" t="s">
        <v>14</v>
      </c>
      <c r="AH4" s="11" t="s">
        <v>15</v>
      </c>
      <c r="AI4" s="12"/>
      <c r="AJ4" s="11" t="s">
        <v>14</v>
      </c>
      <c r="AK4" s="11" t="s">
        <v>15</v>
      </c>
      <c r="AL4" s="12"/>
      <c r="AM4" s="11" t="s">
        <v>14</v>
      </c>
      <c r="AN4" s="11" t="s">
        <v>15</v>
      </c>
      <c r="AO4" s="12"/>
      <c r="AP4" s="11" t="s">
        <v>14</v>
      </c>
      <c r="AQ4" s="11" t="s">
        <v>15</v>
      </c>
      <c r="AR4" s="12"/>
      <c r="AS4" s="11" t="s">
        <v>14</v>
      </c>
      <c r="AT4" s="11" t="s">
        <v>15</v>
      </c>
      <c r="AU4" s="12"/>
      <c r="AV4" s="11" t="s">
        <v>14</v>
      </c>
      <c r="AW4" s="11" t="s">
        <v>15</v>
      </c>
      <c r="AX4" s="12"/>
      <c r="AY4" s="11" t="s">
        <v>14</v>
      </c>
      <c r="AZ4" s="11" t="s">
        <v>15</v>
      </c>
      <c r="BA4" s="12"/>
      <c r="BB4" s="11" t="s">
        <v>14</v>
      </c>
      <c r="BC4" s="11" t="s">
        <v>15</v>
      </c>
      <c r="BD4" s="12"/>
      <c r="BE4" s="13" t="s">
        <v>16</v>
      </c>
      <c r="BF4" s="13" t="s">
        <v>17</v>
      </c>
      <c r="BG4" s="13" t="s">
        <v>18</v>
      </c>
    </row>
    <row r="5" spans="1:59" ht="18">
      <c r="A5" s="14">
        <f>'[1]Z-1'!A19</f>
        <v>15</v>
      </c>
      <c r="B5" s="15" t="str">
        <f>'[1]Z-1'!B19</f>
        <v>FRANCESC RECIO</v>
      </c>
      <c r="C5" s="16">
        <f>'[1]Z-1'!C19</f>
        <v>15</v>
      </c>
      <c r="D5" s="16">
        <f>VLOOKUP('[1]Z-1'!D19,TOTALS!A$64:$B$69,2)</f>
        <v>5</v>
      </c>
      <c r="E5" s="17"/>
      <c r="F5" s="16">
        <f>'[1]Z-2'!C19</f>
        <v>15</v>
      </c>
      <c r="G5" s="16">
        <f>VLOOKUP('[1]Z-2'!D19,TOTALS!$A$64:$B$69,2)</f>
        <v>3</v>
      </c>
      <c r="H5" s="16">
        <f>VLOOKUP('[1]Z-2'!E19,TOTALS!$A$64:C$69,2)</f>
        <v>5</v>
      </c>
      <c r="I5" s="16">
        <f>'[1]Z-3'!C19</f>
        <v>5</v>
      </c>
      <c r="J5" s="16">
        <f>VLOOKUP('[1]Z-3'!D19,TOTALS!$A$64:$B$69,2)</f>
        <v>0</v>
      </c>
      <c r="K5" s="16">
        <f>VLOOKUP('[1]Z-2'!H19,TOTALS!$A$64:F$69,2)</f>
        <v>5</v>
      </c>
      <c r="L5" s="16">
        <f>'[1]Z-4'!C19</f>
        <v>15</v>
      </c>
      <c r="M5" s="16">
        <f>VLOOKUP('[1]Z-4'!D19,TOTALS!$A$64:$B$69,2)</f>
        <v>5</v>
      </c>
      <c r="N5" s="16">
        <f>VLOOKUP('[1]Z-2'!K19,TOTALS!$A$64:I$69,2)</f>
        <v>5</v>
      </c>
      <c r="O5" s="16">
        <f>'[1]Z-5'!C19</f>
        <v>15</v>
      </c>
      <c r="P5" s="16">
        <f>VLOOKUP('[1]Z-5'!D19,TOTALS!$A$64:$B$69,2)</f>
        <v>5</v>
      </c>
      <c r="Q5" s="16">
        <f>VLOOKUP('[1]Z-2'!N19,TOTALS!$A$64:L$69,2)</f>
        <v>5</v>
      </c>
      <c r="R5" s="16">
        <f>'[1]Z-6'!C19</f>
        <v>5</v>
      </c>
      <c r="S5" s="16">
        <f>VLOOKUP('[1]Z-6'!D19,TOTALS!$A$64:$B$69,2)</f>
        <v>0</v>
      </c>
      <c r="T5" s="18"/>
      <c r="U5" s="16">
        <f>'[1]Z-1'!F19</f>
        <v>15</v>
      </c>
      <c r="V5" s="16">
        <f>VLOOKUP('[1]Z-1'!G19,TOTALS!$A$64:$B$69,2)</f>
        <v>5</v>
      </c>
      <c r="W5" s="16">
        <f>VLOOKUP('[1]Z-6'!H20,TOTALS!$A$64:R$69,2)</f>
        <v>5</v>
      </c>
      <c r="X5" s="16">
        <f>'[1]Z-2'!F19</f>
        <v>15</v>
      </c>
      <c r="Y5" s="16">
        <f>VLOOKUP('[1]Z-2'!G19,TOTALS!$A$64:$B$69,2)</f>
        <v>5</v>
      </c>
      <c r="Z5" s="16">
        <f>VLOOKUP('[1]Z-6'!K19,TOTALS!$A$64:U$69,2)</f>
        <v>5</v>
      </c>
      <c r="AA5" s="16">
        <f>'[1]Z-3'!F19</f>
        <v>15</v>
      </c>
      <c r="AB5" s="16">
        <f>VLOOKUP('[1]Z-3'!G19,TOTALS!$A$64:$B$69,2)</f>
        <v>5</v>
      </c>
      <c r="AC5" s="16">
        <f>VLOOKUP('[1]Z-6'!N19,TOTALS!$A$64:X$69,2)</f>
        <v>5</v>
      </c>
      <c r="AD5" s="16">
        <f>'[1]Z-4'!F19</f>
        <v>15</v>
      </c>
      <c r="AE5" s="16">
        <f>VLOOKUP('[1]Z-4'!G19,TOTALS!$A$64:$B$69,2)</f>
        <v>5</v>
      </c>
      <c r="AF5" s="16">
        <f>VLOOKUP('[1]Z-6'!Q19,TOTALS!$A$64:AA$69,2)</f>
        <v>5</v>
      </c>
      <c r="AG5" s="16">
        <f>'[1]Z-5'!F19</f>
        <v>15</v>
      </c>
      <c r="AH5" s="16">
        <f>VLOOKUP('[1]Z-5'!G19,TOTALS!$A$64:$B$69,2)</f>
        <v>5</v>
      </c>
      <c r="AI5" s="16">
        <f>VLOOKUP('[1]Z-6'!T19,TOTALS!$A$64:AD$69,2)</f>
        <v>5</v>
      </c>
      <c r="AJ5" s="16">
        <f>'[1]Z-6'!F19</f>
        <v>15</v>
      </c>
      <c r="AK5" s="16">
        <f>VLOOKUP('[1]Z-6'!G19,TOTALS!$A$64:$B$69,2)</f>
        <v>5</v>
      </c>
      <c r="AL5" s="19"/>
      <c r="AM5" s="16">
        <f>'[1]Z-1'!I19</f>
        <v>15</v>
      </c>
      <c r="AN5" s="16">
        <f>VLOOKUP('[1]Z-1'!J19,TOTALS!$A$64:$B$69,2)</f>
        <v>3</v>
      </c>
      <c r="AO5" s="16">
        <f>VLOOKUP('[1]Z-6'!K19,TOTALS!$A$64:$B$69,2)</f>
        <v>5</v>
      </c>
      <c r="AP5" s="16">
        <f>'[1]Z-2'!I19</f>
        <v>15</v>
      </c>
      <c r="AQ5" s="16">
        <f>VLOOKUP('[1]Z-2'!J19,TOTALS!$A$64:$B$69,2)</f>
        <v>5</v>
      </c>
      <c r="AR5" s="16">
        <f>VLOOKUP('[1]Z-6'!N19,TOTALS!$A$64:$B$69,2)</f>
        <v>5</v>
      </c>
      <c r="AS5" s="16">
        <f>'[1]Z-3'!I19</f>
        <v>15</v>
      </c>
      <c r="AT5" s="16">
        <f>VLOOKUP('[1]Z-3'!J19,TOTALS!$A$64:$B$69,2)</f>
        <v>5</v>
      </c>
      <c r="AU5" s="16">
        <f>VLOOKUP('[1]Z-6'!Q19,TOTALS!$A$64:$B$69,2)</f>
        <v>5</v>
      </c>
      <c r="AV5" s="16">
        <f>'[1]Z-4'!I19</f>
        <v>15</v>
      </c>
      <c r="AW5" s="16">
        <f>VLOOKUP('[1]Z-4'!J19,TOTALS!$A$64:$B$69,2)</f>
        <v>5</v>
      </c>
      <c r="AX5" s="16">
        <f>VLOOKUP('[1]Z-6'!T19,TOTALS!$A$64:$B$69,2)</f>
        <v>5</v>
      </c>
      <c r="AY5" s="16">
        <f>'[1]Z-5'!I19</f>
        <v>15</v>
      </c>
      <c r="AZ5" s="16">
        <f>VLOOKUP('[1]Z-5'!J19,TOTALS!$A$64:$B$69,2)</f>
        <v>5</v>
      </c>
      <c r="BA5" s="16">
        <f>VLOOKUP('[1]Z-6'!W19,TOTALS!$A$64:$B$69,2)</f>
        <v>5</v>
      </c>
      <c r="BB5" s="16">
        <f>'[1]Z-6'!I19</f>
        <v>15</v>
      </c>
      <c r="BC5" s="16">
        <f>VLOOKUP('[1]Z-6'!J19,TOTALS!$A$64:$B$69,2)</f>
        <v>5</v>
      </c>
      <c r="BD5" s="17"/>
      <c r="BE5" s="20">
        <f aca="true" t="shared" si="0" ref="BE5:BE42">C5+F5+I5+L5+O5+R5+U5+X5+AA5+AD5+AG5+AJ5+AM5+AP5+AS5+AV5+AY5+BB5</f>
        <v>250</v>
      </c>
      <c r="BF5" s="20">
        <f aca="true" t="shared" si="1" ref="BF5:BF42">D5+G5+J5+M5+P5+S5+V5+Y5+AB5+AE5+AH5+AK5+AN5+AQ5+AT5+AW5+AZ5+BC5</f>
        <v>76</v>
      </c>
      <c r="BG5" s="20">
        <f aca="true" t="shared" si="2" ref="BG5:BG42">BE5+BF5</f>
        <v>326</v>
      </c>
    </row>
    <row r="6" spans="1:59" ht="18">
      <c r="A6" s="14">
        <f>'[1]Z-1'!A23</f>
        <v>19</v>
      </c>
      <c r="B6" s="15" t="str">
        <f>'[1]Z-1'!B23</f>
        <v>GERARD CINTAS</v>
      </c>
      <c r="C6" s="16">
        <f>'[1]Z-1'!C23</f>
        <v>15</v>
      </c>
      <c r="D6" s="16">
        <f>VLOOKUP('[1]Z-1'!D23,TOTALS!A$64:$B$69,2)</f>
        <v>5</v>
      </c>
      <c r="E6" s="17"/>
      <c r="F6" s="16">
        <f>'[1]Z-2'!C23</f>
        <v>15</v>
      </c>
      <c r="G6" s="16">
        <f>VLOOKUP('[1]Z-2'!D23,TOTALS!$A$64:$B$69,2)</f>
        <v>5</v>
      </c>
      <c r="H6" s="16">
        <f>VLOOKUP('[1]Z-2'!E23,TOTALS!$A$64:C$69,2)</f>
        <v>5</v>
      </c>
      <c r="I6" s="16">
        <f>'[1]Z-3'!C23</f>
        <v>15</v>
      </c>
      <c r="J6" s="16">
        <f>VLOOKUP('[1]Z-3'!D23,TOTALS!$A$64:$B$69,2)</f>
        <v>1</v>
      </c>
      <c r="K6" s="16">
        <f>VLOOKUP('[1]Z-2'!H23,TOTALS!$A$64:F$69,2)</f>
        <v>5</v>
      </c>
      <c r="L6" s="16">
        <f>'[1]Z-4'!C23</f>
        <v>15</v>
      </c>
      <c r="M6" s="16">
        <f>VLOOKUP('[1]Z-4'!D23,TOTALS!$A$64:$B$69,2)</f>
        <v>5</v>
      </c>
      <c r="N6" s="16">
        <f>VLOOKUP('[1]Z-2'!K23,TOTALS!$A$64:I$69,2)</f>
        <v>5</v>
      </c>
      <c r="O6" s="16">
        <f>'[1]Z-5'!C23</f>
        <v>10</v>
      </c>
      <c r="P6" s="16">
        <f>VLOOKUP('[1]Z-5'!D23,TOTALS!$A$64:$B$69,2)</f>
        <v>3</v>
      </c>
      <c r="Q6" s="16">
        <f>VLOOKUP('[1]Z-2'!N23,TOTALS!$A$64:L$69,2)</f>
        <v>5</v>
      </c>
      <c r="R6" s="16">
        <f>'[1]Z-6'!C23</f>
        <v>10</v>
      </c>
      <c r="S6" s="16">
        <f>VLOOKUP('[1]Z-6'!D23,TOTALS!$A$64:$B$69,2)</f>
        <v>0</v>
      </c>
      <c r="T6" s="18"/>
      <c r="U6" s="16">
        <f>'[1]Z-1'!F23</f>
        <v>15</v>
      </c>
      <c r="V6" s="16">
        <f>VLOOKUP('[1]Z-1'!G23,TOTALS!$A$64:$B$69,2)</f>
        <v>3</v>
      </c>
      <c r="W6" s="16">
        <f>VLOOKUP('[1]Z-6'!H24,TOTALS!$A$64:R$69,2)</f>
        <v>5</v>
      </c>
      <c r="X6" s="16">
        <f>'[1]Z-2'!F23</f>
        <v>15</v>
      </c>
      <c r="Y6" s="16">
        <f>VLOOKUP('[1]Z-2'!G23,TOTALS!$A$64:$B$69,2)</f>
        <v>5</v>
      </c>
      <c r="Z6" s="16">
        <f>VLOOKUP('[1]Z-6'!K23,TOTALS!$A$64:U$69,2)</f>
        <v>5</v>
      </c>
      <c r="AA6" s="16">
        <f>'[1]Z-3'!F23</f>
        <v>7</v>
      </c>
      <c r="AB6" s="16">
        <f>VLOOKUP('[1]Z-3'!G23,TOTALS!$A$64:$B$69,2)</f>
        <v>5</v>
      </c>
      <c r="AC6" s="16">
        <f>VLOOKUP('[1]Z-6'!N23,TOTALS!$A$64:X$69,2)</f>
        <v>5</v>
      </c>
      <c r="AD6" s="16">
        <f>'[1]Z-4'!F23</f>
        <v>15</v>
      </c>
      <c r="AE6" s="16">
        <f>VLOOKUP('[1]Z-4'!G23,TOTALS!$A$64:$B$69,2)</f>
        <v>3</v>
      </c>
      <c r="AF6" s="16">
        <f>VLOOKUP('[1]Z-6'!Q23,TOTALS!$A$64:AA$69,2)</f>
        <v>5</v>
      </c>
      <c r="AG6" s="16">
        <f>'[1]Z-5'!F23</f>
        <v>15</v>
      </c>
      <c r="AH6" s="16">
        <f>VLOOKUP('[1]Z-5'!G23,TOTALS!$A$64:$B$69,2)</f>
        <v>5</v>
      </c>
      <c r="AI6" s="16">
        <f>VLOOKUP('[1]Z-6'!T23,TOTALS!$A$64:AD$69,2)</f>
        <v>5</v>
      </c>
      <c r="AJ6" s="16">
        <f>'[1]Z-6'!F23</f>
        <v>15</v>
      </c>
      <c r="AK6" s="16">
        <f>VLOOKUP('[1]Z-6'!G23,TOTALS!$A$64:$B$69,2)</f>
        <v>3</v>
      </c>
      <c r="AL6" s="19"/>
      <c r="AM6" s="16">
        <f>'[1]Z-1'!I23</f>
        <v>15</v>
      </c>
      <c r="AN6" s="16">
        <f>VLOOKUP('[1]Z-1'!J23,TOTALS!$A$64:$B$69,2)</f>
        <v>3</v>
      </c>
      <c r="AO6" s="16">
        <f>VLOOKUP('[1]Z-6'!K23,TOTALS!$A$64:$B$69,2)</f>
        <v>5</v>
      </c>
      <c r="AP6" s="16">
        <f>'[1]Z-2'!I23</f>
        <v>15</v>
      </c>
      <c r="AQ6" s="16">
        <f>VLOOKUP('[1]Z-2'!J23,TOTALS!$A$64:$B$69,2)</f>
        <v>5</v>
      </c>
      <c r="AR6" s="16">
        <f>VLOOKUP('[1]Z-6'!N23,TOTALS!$A$64:$B$69,2)</f>
        <v>5</v>
      </c>
      <c r="AS6" s="16">
        <f>'[1]Z-3'!I23</f>
        <v>15</v>
      </c>
      <c r="AT6" s="16">
        <f>VLOOKUP('[1]Z-3'!J23,TOTALS!$A$64:$B$69,2)</f>
        <v>5</v>
      </c>
      <c r="AU6" s="16">
        <f>VLOOKUP('[1]Z-6'!Q23,TOTALS!$A$64:$B$69,2)</f>
        <v>5</v>
      </c>
      <c r="AV6" s="16">
        <f>'[1]Z-4'!I23</f>
        <v>15</v>
      </c>
      <c r="AW6" s="16">
        <f>VLOOKUP('[1]Z-4'!J23,TOTALS!$A$64:$B$69,2)</f>
        <v>5</v>
      </c>
      <c r="AX6" s="16">
        <f>VLOOKUP('[1]Z-6'!T23,TOTALS!$A$64:$B$69,2)</f>
        <v>5</v>
      </c>
      <c r="AY6" s="16">
        <f>'[1]Z-5'!I23</f>
        <v>15</v>
      </c>
      <c r="AZ6" s="16">
        <f>VLOOKUP('[1]Z-5'!J23,TOTALS!$A$64:$B$69,2)</f>
        <v>3</v>
      </c>
      <c r="BA6" s="16">
        <f>VLOOKUP('[1]Z-6'!W23,TOTALS!$A$64:$B$69,2)</f>
        <v>5</v>
      </c>
      <c r="BB6" s="16">
        <f>'[1]Z-6'!I23</f>
        <v>10</v>
      </c>
      <c r="BC6" s="16">
        <f>VLOOKUP('[1]Z-6'!J23,TOTALS!$A$64:$B$69,2)</f>
        <v>0</v>
      </c>
      <c r="BD6" s="17"/>
      <c r="BE6" s="20">
        <f t="shared" si="0"/>
        <v>247</v>
      </c>
      <c r="BF6" s="20">
        <f t="shared" si="1"/>
        <v>64</v>
      </c>
      <c r="BG6" s="20">
        <f t="shared" si="2"/>
        <v>311</v>
      </c>
    </row>
    <row r="7" spans="1:59" ht="18">
      <c r="A7" s="14">
        <f>'[1]Z-1'!A31</f>
        <v>27</v>
      </c>
      <c r="B7" s="15" t="str">
        <f>'[1]Z-1'!B31</f>
        <v>SERGI RODRIGUEZ</v>
      </c>
      <c r="C7" s="16">
        <f>'[1]Z-1'!C31</f>
        <v>13</v>
      </c>
      <c r="D7" s="16">
        <f>VLOOKUP('[1]Z-1'!D31,TOTALS!A$64:$B$69,2)</f>
        <v>5</v>
      </c>
      <c r="E7" s="17"/>
      <c r="F7" s="16">
        <f>'[1]Z-2'!C31</f>
        <v>15</v>
      </c>
      <c r="G7" s="16">
        <f>VLOOKUP('[1]Z-2'!D31,TOTALS!$A$64:$B$69,2)</f>
        <v>3</v>
      </c>
      <c r="H7" s="16">
        <f>VLOOKUP('[1]Z-2'!E31,TOTALS!$A$64:C$69,2)</f>
        <v>5</v>
      </c>
      <c r="I7" s="16">
        <f>'[1]Z-3'!C31</f>
        <v>15</v>
      </c>
      <c r="J7" s="16">
        <f>VLOOKUP('[1]Z-3'!D31,TOTALS!$A$64:$B$69,2)</f>
        <v>1</v>
      </c>
      <c r="K7" s="16">
        <f>VLOOKUP('[1]Z-2'!H31,TOTALS!$A$64:F$69,2)</f>
        <v>5</v>
      </c>
      <c r="L7" s="16">
        <f>'[1]Z-4'!C31</f>
        <v>15</v>
      </c>
      <c r="M7" s="16">
        <f>VLOOKUP('[1]Z-4'!D31,TOTALS!$A$64:$B$69,2)</f>
        <v>3</v>
      </c>
      <c r="N7" s="16">
        <f>VLOOKUP('[1]Z-2'!K31,TOTALS!$A$64:I$69,2)</f>
        <v>5</v>
      </c>
      <c r="O7" s="16">
        <f>'[1]Z-5'!C31</f>
        <v>15</v>
      </c>
      <c r="P7" s="16">
        <f>VLOOKUP('[1]Z-5'!D31,TOTALS!$A$64:$B$69,2)</f>
        <v>2</v>
      </c>
      <c r="Q7" s="16">
        <f>VLOOKUP('[1]Z-2'!N31,TOTALS!$A$64:L$69,2)</f>
        <v>5</v>
      </c>
      <c r="R7" s="16">
        <f>'[1]Z-6'!C31</f>
        <v>0</v>
      </c>
      <c r="S7" s="16">
        <f>VLOOKUP('[1]Z-6'!D31,TOTALS!$A$64:$B$69,2)</f>
        <v>0</v>
      </c>
      <c r="T7" s="18"/>
      <c r="U7" s="16">
        <f>'[1]Z-1'!F31</f>
        <v>13</v>
      </c>
      <c r="V7" s="16">
        <f>VLOOKUP('[1]Z-1'!G31,TOTALS!$A$64:$B$69,2)</f>
        <v>5</v>
      </c>
      <c r="W7" s="16">
        <f>VLOOKUP('[1]Z-6'!H33,TOTALS!$A$64:R$69,2)</f>
        <v>5</v>
      </c>
      <c r="X7" s="16">
        <f>'[1]Z-2'!F31</f>
        <v>15</v>
      </c>
      <c r="Y7" s="16">
        <f>VLOOKUP('[1]Z-2'!G31,TOTALS!$A$64:$B$69,2)</f>
        <v>5</v>
      </c>
      <c r="Z7" s="16">
        <f>VLOOKUP('[1]Z-6'!K32,TOTALS!$A$64:U$69,2)</f>
        <v>5</v>
      </c>
      <c r="AA7" s="16">
        <f>'[1]Z-3'!F31</f>
        <v>10</v>
      </c>
      <c r="AB7" s="16">
        <f>VLOOKUP('[1]Z-3'!G31,TOTALS!$A$64:$B$69,2)</f>
        <v>1</v>
      </c>
      <c r="AC7" s="16">
        <f>VLOOKUP('[1]Z-6'!N31,TOTALS!$A$64:X$69,2)</f>
        <v>5</v>
      </c>
      <c r="AD7" s="16">
        <f>'[1]Z-4'!F31</f>
        <v>15</v>
      </c>
      <c r="AE7" s="16">
        <f>VLOOKUP('[1]Z-4'!G31,TOTALS!$A$64:$B$69,2)</f>
        <v>3</v>
      </c>
      <c r="AF7" s="16">
        <f>VLOOKUP('[1]Z-6'!Q31,TOTALS!$A$64:AA$69,2)</f>
        <v>5</v>
      </c>
      <c r="AG7" s="16">
        <f>'[1]Z-5'!F31</f>
        <v>15</v>
      </c>
      <c r="AH7" s="16">
        <f>VLOOKUP('[1]Z-5'!G31,TOTALS!$A$64:$B$69,2)</f>
        <v>2</v>
      </c>
      <c r="AI7" s="16">
        <f>VLOOKUP('[1]Z-6'!T31,TOTALS!$A$64:AD$69,2)</f>
        <v>5</v>
      </c>
      <c r="AJ7" s="16">
        <f>'[1]Z-6'!F31</f>
        <v>15</v>
      </c>
      <c r="AK7" s="16">
        <f>VLOOKUP('[1]Z-6'!G31,TOTALS!$A$64:$B$69,2)</f>
        <v>3</v>
      </c>
      <c r="AL7" s="19"/>
      <c r="AM7" s="16">
        <f>'[1]Z-1'!I31</f>
        <v>13</v>
      </c>
      <c r="AN7" s="16">
        <f>VLOOKUP('[1]Z-1'!J31,TOTALS!$A$64:$B$69,2)</f>
        <v>5</v>
      </c>
      <c r="AO7" s="16">
        <f>VLOOKUP('[1]Z-6'!K32,TOTALS!$A$64:$B$69,2)</f>
        <v>5</v>
      </c>
      <c r="AP7" s="16">
        <f>'[1]Z-2'!I31</f>
        <v>15</v>
      </c>
      <c r="AQ7" s="16">
        <f>VLOOKUP('[1]Z-2'!J31,TOTALS!$A$64:$B$69,2)</f>
        <v>5</v>
      </c>
      <c r="AR7" s="16">
        <f>VLOOKUP('[1]Z-6'!N31,TOTALS!$A$64:$B$69,2)</f>
        <v>5</v>
      </c>
      <c r="AS7" s="16">
        <f>'[1]Z-3'!I31</f>
        <v>15</v>
      </c>
      <c r="AT7" s="16">
        <f>VLOOKUP('[1]Z-3'!J31,TOTALS!$A$64:$B$69,2)</f>
        <v>5</v>
      </c>
      <c r="AU7" s="16">
        <f>VLOOKUP('[1]Z-6'!Q31,TOTALS!$A$64:$B$69,2)</f>
        <v>5</v>
      </c>
      <c r="AV7" s="16">
        <f>'[1]Z-4'!I31</f>
        <v>15</v>
      </c>
      <c r="AW7" s="16">
        <f>VLOOKUP('[1]Z-4'!J31,TOTALS!$A$64:$B$69,2)</f>
        <v>1</v>
      </c>
      <c r="AX7" s="16">
        <f>VLOOKUP('[1]Z-6'!T31,TOTALS!$A$64:$B$69,2)</f>
        <v>5</v>
      </c>
      <c r="AY7" s="16">
        <f>'[1]Z-5'!I31</f>
        <v>15</v>
      </c>
      <c r="AZ7" s="16">
        <f>VLOOKUP('[1]Z-5'!J31,TOTALS!$A$64:$B$69,2)</f>
        <v>2</v>
      </c>
      <c r="BA7" s="16">
        <f>VLOOKUP('[1]Z-6'!W31,TOTALS!$A$64:$B$69,2)</f>
        <v>5</v>
      </c>
      <c r="BB7" s="16">
        <f>'[1]Z-6'!I31</f>
        <v>15</v>
      </c>
      <c r="BC7" s="16">
        <f>VLOOKUP('[1]Z-6'!J31,TOTALS!$A$64:$B$69,2)</f>
        <v>3</v>
      </c>
      <c r="BD7" s="17"/>
      <c r="BE7" s="20">
        <f t="shared" si="0"/>
        <v>244</v>
      </c>
      <c r="BF7" s="20">
        <f t="shared" si="1"/>
        <v>54</v>
      </c>
      <c r="BG7" s="20">
        <f t="shared" si="2"/>
        <v>298</v>
      </c>
    </row>
    <row r="8" spans="1:59" ht="18">
      <c r="A8" s="14">
        <f>'[1]Z-1'!A33</f>
        <v>29</v>
      </c>
      <c r="B8" s="15" t="str">
        <f>'[1]Z-1'!B33</f>
        <v>JAUME ROVIRA</v>
      </c>
      <c r="C8" s="16">
        <f>'[1]Z-1'!C33</f>
        <v>13</v>
      </c>
      <c r="D8" s="16">
        <f>VLOOKUP('[1]Z-1'!D33,TOTALS!A$64:$B$69,2)</f>
        <v>3</v>
      </c>
      <c r="E8" s="17"/>
      <c r="F8" s="16">
        <f>'[1]Z-2'!C33</f>
        <v>13</v>
      </c>
      <c r="G8" s="16">
        <f>VLOOKUP('[1]Z-2'!D33,TOTALS!$A$64:$B$69,2)</f>
        <v>2</v>
      </c>
      <c r="H8" s="16">
        <f>VLOOKUP('[1]Z-2'!E33,TOTALS!$A$64:C$69,2)</f>
        <v>5</v>
      </c>
      <c r="I8" s="16">
        <f>'[1]Z-3'!C33</f>
        <v>11</v>
      </c>
      <c r="J8" s="16">
        <f>VLOOKUP('[1]Z-3'!D33,TOTALS!$A$64:$B$69,2)</f>
        <v>3</v>
      </c>
      <c r="K8" s="16">
        <f>VLOOKUP('[1]Z-2'!H33,TOTALS!$A$64:F$69,2)</f>
        <v>5</v>
      </c>
      <c r="L8" s="16">
        <f>'[1]Z-4'!C33</f>
        <v>15</v>
      </c>
      <c r="M8" s="16">
        <f>VLOOKUP('[1]Z-4'!D33,TOTALS!$A$64:$B$69,2)</f>
        <v>1</v>
      </c>
      <c r="N8" s="16">
        <f>VLOOKUP('[1]Z-2'!K33,TOTALS!$A$64:I$69,2)</f>
        <v>5</v>
      </c>
      <c r="O8" s="16">
        <f>'[1]Z-5'!C33</f>
        <v>10</v>
      </c>
      <c r="P8" s="16">
        <f>VLOOKUP('[1]Z-5'!D33,TOTALS!$A$64:$B$69,2)</f>
        <v>3</v>
      </c>
      <c r="Q8" s="16">
        <f>VLOOKUP('[1]Z-2'!N33,TOTALS!$A$64:L$69,2)</f>
        <v>5</v>
      </c>
      <c r="R8" s="16">
        <f>'[1]Z-6'!C33</f>
        <v>3</v>
      </c>
      <c r="S8" s="16">
        <f>VLOOKUP('[1]Z-6'!D33,TOTALS!$A$64:$B$69,2)</f>
        <v>0</v>
      </c>
      <c r="T8" s="18"/>
      <c r="U8" s="16">
        <f>'[1]Z-1'!F33</f>
        <v>13</v>
      </c>
      <c r="V8" s="16">
        <f>VLOOKUP('[1]Z-1'!G33,TOTALS!$A$64:$B$69,2)</f>
        <v>5</v>
      </c>
      <c r="W8" s="16">
        <f>VLOOKUP('[1]Z-6'!H35,TOTALS!$A$64:R$69,2)</f>
        <v>5</v>
      </c>
      <c r="X8" s="16">
        <f>'[1]Z-2'!F33</f>
        <v>13</v>
      </c>
      <c r="Y8" s="16">
        <f>VLOOKUP('[1]Z-2'!G33,TOTALS!$A$64:$B$69,2)</f>
        <v>5</v>
      </c>
      <c r="Z8" s="16">
        <f>VLOOKUP('[1]Z-6'!K34,TOTALS!$A$64:U$69,2)</f>
        <v>5</v>
      </c>
      <c r="AA8" s="16">
        <f>'[1]Z-3'!F33</f>
        <v>11</v>
      </c>
      <c r="AB8" s="16">
        <f>VLOOKUP('[1]Z-3'!G33,TOTALS!$A$64:$B$69,2)</f>
        <v>5</v>
      </c>
      <c r="AC8" s="16">
        <f>VLOOKUP('[1]Z-6'!N33,TOTALS!$A$64:X$69,2)</f>
        <v>5</v>
      </c>
      <c r="AD8" s="16">
        <f>'[1]Z-4'!F33</f>
        <v>15</v>
      </c>
      <c r="AE8" s="16">
        <f>VLOOKUP('[1]Z-4'!G33,TOTALS!$A$64:$B$69,2)</f>
        <v>1</v>
      </c>
      <c r="AF8" s="16">
        <f>VLOOKUP('[1]Z-6'!Q33,TOTALS!$A$64:AA$69,2)</f>
        <v>5</v>
      </c>
      <c r="AG8" s="16">
        <f>'[1]Z-5'!F33</f>
        <v>13</v>
      </c>
      <c r="AH8" s="16">
        <f>VLOOKUP('[1]Z-5'!G33,TOTALS!$A$64:$B$69,2)</f>
        <v>3</v>
      </c>
      <c r="AI8" s="16">
        <f>VLOOKUP('[1]Z-6'!T33,TOTALS!$A$64:AD$69,2)</f>
        <v>5</v>
      </c>
      <c r="AJ8" s="16">
        <f>'[1]Z-6'!F33</f>
        <v>11</v>
      </c>
      <c r="AK8" s="16">
        <f>VLOOKUP('[1]Z-6'!G33,TOTALS!$A$64:$B$69,2)</f>
        <v>5</v>
      </c>
      <c r="AL8" s="19"/>
      <c r="AM8" s="16">
        <f>'[1]Z-1'!I33</f>
        <v>13</v>
      </c>
      <c r="AN8" s="16">
        <f>VLOOKUP('[1]Z-1'!J33,TOTALS!$A$64:$B$69,2)</f>
        <v>5</v>
      </c>
      <c r="AO8" s="16">
        <f>VLOOKUP('[1]Z-6'!K34,TOTALS!$A$64:$B$69,2)</f>
        <v>5</v>
      </c>
      <c r="AP8" s="16">
        <f>'[1]Z-2'!I33</f>
        <v>13</v>
      </c>
      <c r="AQ8" s="16">
        <f>VLOOKUP('[1]Z-2'!J33,TOTALS!$A$64:$B$69,2)</f>
        <v>5</v>
      </c>
      <c r="AR8" s="16">
        <f>VLOOKUP('[1]Z-6'!N33,TOTALS!$A$64:$B$69,2)</f>
        <v>5</v>
      </c>
      <c r="AS8" s="16">
        <f>'[1]Z-3'!I33</f>
        <v>13</v>
      </c>
      <c r="AT8" s="16">
        <f>VLOOKUP('[1]Z-3'!J33,TOTALS!$A$64:$B$69,2)</f>
        <v>1</v>
      </c>
      <c r="AU8" s="16">
        <f>VLOOKUP('[1]Z-6'!Q33,TOTALS!$A$64:$B$69,2)</f>
        <v>5</v>
      </c>
      <c r="AV8" s="16">
        <f>'[1]Z-4'!I33</f>
        <v>15</v>
      </c>
      <c r="AW8" s="16">
        <f>VLOOKUP('[1]Z-4'!J33,TOTALS!$A$64:$B$69,2)</f>
        <v>2</v>
      </c>
      <c r="AX8" s="16">
        <f>VLOOKUP('[1]Z-6'!T33,TOTALS!$A$64:$B$69,2)</f>
        <v>5</v>
      </c>
      <c r="AY8" s="16">
        <f>'[1]Z-5'!I33</f>
        <v>13</v>
      </c>
      <c r="AZ8" s="16">
        <f>VLOOKUP('[1]Z-5'!J33,TOTALS!$A$64:$B$69,2)</f>
        <v>1</v>
      </c>
      <c r="BA8" s="16">
        <f>VLOOKUP('[1]Z-6'!W33,TOTALS!$A$64:$B$69,2)</f>
        <v>5</v>
      </c>
      <c r="BB8" s="16">
        <f>'[1]Z-6'!I33</f>
        <v>13</v>
      </c>
      <c r="BC8" s="16">
        <f>VLOOKUP('[1]Z-6'!J33,TOTALS!$A$64:$B$69,2)</f>
        <v>2</v>
      </c>
      <c r="BD8" s="17"/>
      <c r="BE8" s="20">
        <f t="shared" si="0"/>
        <v>221</v>
      </c>
      <c r="BF8" s="20">
        <f t="shared" si="1"/>
        <v>52</v>
      </c>
      <c r="BG8" s="20">
        <f t="shared" si="2"/>
        <v>273</v>
      </c>
    </row>
    <row r="9" spans="1:59" ht="18">
      <c r="A9" s="14">
        <f>'[1]Z-1'!A25</f>
        <v>21</v>
      </c>
      <c r="B9" s="15" t="str">
        <f>'[1]Z-1'!B25</f>
        <v>QUIM CISTERÓ</v>
      </c>
      <c r="C9" s="16">
        <f>'[1]Z-1'!C25</f>
        <v>11</v>
      </c>
      <c r="D9" s="16">
        <f>VLOOKUP('[1]Z-1'!D25,TOTALS!A$64:$B$69,2)</f>
        <v>2</v>
      </c>
      <c r="E9" s="17"/>
      <c r="F9" s="16">
        <f>'[1]Z-2'!C25</f>
        <v>15</v>
      </c>
      <c r="G9" s="16">
        <f>VLOOKUP('[1]Z-2'!D25,TOTALS!$A$64:$B$69,2)</f>
        <v>1</v>
      </c>
      <c r="H9" s="16">
        <f>VLOOKUP('[1]Z-2'!E25,TOTALS!$A$64:C$69,2)</f>
        <v>5</v>
      </c>
      <c r="I9" s="16">
        <f>'[1]Z-3'!C25</f>
        <v>5</v>
      </c>
      <c r="J9" s="16">
        <f>VLOOKUP('[1]Z-3'!D25,TOTALS!$A$64:$B$69,2)</f>
        <v>0</v>
      </c>
      <c r="K9" s="16">
        <f>VLOOKUP('[1]Z-2'!H25,TOTALS!$A$64:F$69,2)</f>
        <v>5</v>
      </c>
      <c r="L9" s="16">
        <f>'[1]Z-4'!C25</f>
        <v>13</v>
      </c>
      <c r="M9" s="16">
        <f>VLOOKUP('[1]Z-4'!D25,TOTALS!$A$64:$B$69,2)</f>
        <v>2</v>
      </c>
      <c r="N9" s="16">
        <f>VLOOKUP('[1]Z-2'!K25,TOTALS!$A$64:I$69,2)</f>
        <v>5</v>
      </c>
      <c r="O9" s="16">
        <f>'[1]Z-5'!C25</f>
        <v>15</v>
      </c>
      <c r="P9" s="16">
        <f>VLOOKUP('[1]Z-5'!D25,TOTALS!$A$64:$B$69,2)</f>
        <v>1</v>
      </c>
      <c r="Q9" s="16">
        <f>VLOOKUP('[1]Z-2'!N25,TOTALS!$A$64:L$69,2)</f>
        <v>5</v>
      </c>
      <c r="R9" s="16">
        <f>'[1]Z-6'!C25</f>
        <v>13</v>
      </c>
      <c r="S9" s="16">
        <f>VLOOKUP('[1]Z-6'!D25,TOTALS!$A$64:$B$69,2)</f>
        <v>1</v>
      </c>
      <c r="T9" s="18"/>
      <c r="U9" s="16">
        <f>'[1]Z-1'!F25</f>
        <v>15</v>
      </c>
      <c r="V9" s="16">
        <f>VLOOKUP('[1]Z-1'!G25,TOTALS!$A$64:$B$69,2)</f>
        <v>3</v>
      </c>
      <c r="W9" s="16">
        <f>VLOOKUP('[1]Z-6'!H26,TOTALS!$A$64:R$69,2)</f>
        <v>5</v>
      </c>
      <c r="X9" s="16">
        <f>'[1]Z-2'!F25</f>
        <v>15</v>
      </c>
      <c r="Y9" s="16">
        <f>VLOOKUP('[1]Z-2'!G25,TOTALS!$A$64:$B$69,2)</f>
        <v>1</v>
      </c>
      <c r="Z9" s="16">
        <f>VLOOKUP('[1]Z-6'!K25,TOTALS!$A$64:U$69,2)</f>
        <v>5</v>
      </c>
      <c r="AA9" s="16">
        <f>'[1]Z-3'!F25</f>
        <v>15</v>
      </c>
      <c r="AB9" s="16">
        <f>VLOOKUP('[1]Z-3'!G25,TOTALS!$A$64:$B$69,2)</f>
        <v>1</v>
      </c>
      <c r="AC9" s="16">
        <f>VLOOKUP('[1]Z-6'!N25,TOTALS!$A$64:X$69,2)</f>
        <v>5</v>
      </c>
      <c r="AD9" s="16">
        <f>'[1]Z-4'!F25</f>
        <v>13</v>
      </c>
      <c r="AE9" s="16">
        <f>VLOOKUP('[1]Z-4'!G25,TOTALS!$A$64:$B$69,2)</f>
        <v>1</v>
      </c>
      <c r="AF9" s="16">
        <f>VLOOKUP('[1]Z-6'!Q25,TOTALS!$A$64:AA$69,2)</f>
        <v>5</v>
      </c>
      <c r="AG9" s="16">
        <f>'[1]Z-5'!F25</f>
        <v>15</v>
      </c>
      <c r="AH9" s="16">
        <f>VLOOKUP('[1]Z-5'!G25,TOTALS!$A$64:$B$69,2)</f>
        <v>3</v>
      </c>
      <c r="AI9" s="16">
        <f>VLOOKUP('[1]Z-6'!T25,TOTALS!$A$64:AD$69,2)</f>
        <v>5</v>
      </c>
      <c r="AJ9" s="16">
        <f>'[1]Z-6'!F25</f>
        <v>13</v>
      </c>
      <c r="AK9" s="16">
        <f>VLOOKUP('[1]Z-6'!G25,TOTALS!$A$64:$B$69,2)</f>
        <v>1</v>
      </c>
      <c r="AL9" s="19"/>
      <c r="AM9" s="16">
        <f>'[1]Z-1'!I25</f>
        <v>15</v>
      </c>
      <c r="AN9" s="16">
        <f>VLOOKUP('[1]Z-1'!J25,TOTALS!$A$64:$B$69,2)</f>
        <v>3</v>
      </c>
      <c r="AO9" s="16">
        <f>VLOOKUP('[1]Z-6'!K25,TOTALS!$A$64:$B$69,2)</f>
        <v>5</v>
      </c>
      <c r="AP9" s="16">
        <f>'[1]Z-2'!I25</f>
        <v>15</v>
      </c>
      <c r="AQ9" s="16">
        <f>VLOOKUP('[1]Z-2'!J25,TOTALS!$A$64:$B$69,2)</f>
        <v>1</v>
      </c>
      <c r="AR9" s="16">
        <f>VLOOKUP('[1]Z-6'!N25,TOTALS!$A$64:$B$69,2)</f>
        <v>5</v>
      </c>
      <c r="AS9" s="16">
        <f>'[1]Z-3'!I25</f>
        <v>15</v>
      </c>
      <c r="AT9" s="16">
        <f>VLOOKUP('[1]Z-3'!J25,TOTALS!$A$64:$B$69,2)</f>
        <v>1</v>
      </c>
      <c r="AU9" s="16">
        <f>VLOOKUP('[1]Z-6'!Q25,TOTALS!$A$64:$B$69,2)</f>
        <v>5</v>
      </c>
      <c r="AV9" s="16">
        <f>'[1]Z-4'!I25</f>
        <v>13</v>
      </c>
      <c r="AW9" s="16">
        <f>VLOOKUP('[1]Z-4'!J25,TOTALS!$A$64:$B$69,2)</f>
        <v>1</v>
      </c>
      <c r="AX9" s="16">
        <f>VLOOKUP('[1]Z-6'!T25,TOTALS!$A$64:$B$69,2)</f>
        <v>5</v>
      </c>
      <c r="AY9" s="16">
        <f>'[1]Z-5'!I25</f>
        <v>15</v>
      </c>
      <c r="AZ9" s="16">
        <f>VLOOKUP('[1]Z-5'!J25,TOTALS!$A$64:$B$69,2)</f>
        <v>1</v>
      </c>
      <c r="BA9" s="16">
        <f>VLOOKUP('[1]Z-6'!W25,TOTALS!$A$64:$B$69,2)</f>
        <v>5</v>
      </c>
      <c r="BB9" s="16">
        <f>'[1]Z-6'!I25</f>
        <v>13</v>
      </c>
      <c r="BC9" s="16">
        <f>VLOOKUP('[1]Z-6'!J25,TOTALS!$A$64:$B$69,2)</f>
        <v>2</v>
      </c>
      <c r="BD9" s="17"/>
      <c r="BE9" s="20">
        <f t="shared" si="0"/>
        <v>244</v>
      </c>
      <c r="BF9" s="20">
        <f t="shared" si="1"/>
        <v>26</v>
      </c>
      <c r="BG9" s="20">
        <f t="shared" si="2"/>
        <v>270</v>
      </c>
    </row>
    <row r="10" spans="1:59" ht="18">
      <c r="A10" s="14">
        <f>'[1]Z-1'!A20</f>
        <v>16</v>
      </c>
      <c r="B10" s="15" t="str">
        <f>'[1]Z-1'!B20</f>
        <v>MIREIA CONDE</v>
      </c>
      <c r="C10" s="16">
        <f>'[1]Z-1'!C20</f>
        <v>13</v>
      </c>
      <c r="D10" s="16">
        <f>VLOOKUP('[1]Z-1'!D20,TOTALS!A$64:$B$69,2)</f>
        <v>3</v>
      </c>
      <c r="E10" s="17"/>
      <c r="F10" s="16">
        <f>'[1]Z-2'!C20</f>
        <v>13</v>
      </c>
      <c r="G10" s="16">
        <f>VLOOKUP('[1]Z-2'!D20,TOTALS!$A$64:$B$69,2)</f>
        <v>5</v>
      </c>
      <c r="H10" s="16">
        <f>VLOOKUP('[1]Z-2'!E20,TOTALS!$A$64:C$69,2)</f>
        <v>5</v>
      </c>
      <c r="I10" s="16">
        <f>'[1]Z-3'!C20</f>
        <v>13</v>
      </c>
      <c r="J10" s="16">
        <f>VLOOKUP('[1]Z-3'!D20,TOTALS!$A$64:$B$69,2)</f>
        <v>1</v>
      </c>
      <c r="K10" s="16">
        <f>VLOOKUP('[1]Z-2'!H20,TOTALS!$A$64:F$69,2)</f>
        <v>5</v>
      </c>
      <c r="L10" s="16">
        <f>'[1]Z-4'!C20</f>
        <v>15</v>
      </c>
      <c r="M10" s="16">
        <f>VLOOKUP('[1]Z-4'!D20,TOTALS!$A$64:$B$69,2)</f>
        <v>1</v>
      </c>
      <c r="N10" s="16">
        <f>VLOOKUP('[1]Z-2'!K20,TOTALS!$A$64:I$69,2)</f>
        <v>5</v>
      </c>
      <c r="O10" s="16">
        <f>'[1]Z-5'!C20</f>
        <v>0</v>
      </c>
      <c r="P10" s="16">
        <f>VLOOKUP('[1]Z-5'!D20,TOTALS!$A$64:$B$69,2)</f>
        <v>0</v>
      </c>
      <c r="Q10" s="16">
        <f>VLOOKUP('[1]Z-2'!N20,TOTALS!$A$64:L$69,2)</f>
        <v>5</v>
      </c>
      <c r="R10" s="16">
        <f>'[1]Z-6'!C20</f>
        <v>9</v>
      </c>
      <c r="S10" s="16">
        <f>VLOOKUP('[1]Z-6'!D20,TOTALS!$A$64:$B$69,2)</f>
        <v>5</v>
      </c>
      <c r="T10" s="18"/>
      <c r="U10" s="16">
        <f>'[1]Z-1'!F20</f>
        <v>13</v>
      </c>
      <c r="V10" s="16">
        <f>VLOOKUP('[1]Z-1'!G20,TOTALS!$A$64:$B$69,2)</f>
        <v>5</v>
      </c>
      <c r="W10" s="16">
        <f>VLOOKUP('[1]Z-6'!H21,TOTALS!$A$64:R$69,2)</f>
        <v>5</v>
      </c>
      <c r="X10" s="16">
        <f>'[1]Z-2'!F20</f>
        <v>13</v>
      </c>
      <c r="Y10" s="16">
        <f>VLOOKUP('[1]Z-2'!G20,TOTALS!$A$64:$B$69,2)</f>
        <v>1</v>
      </c>
      <c r="Z10" s="16">
        <f>VLOOKUP('[1]Z-6'!K20,TOTALS!$A$64:U$69,2)</f>
        <v>5</v>
      </c>
      <c r="AA10" s="16">
        <f>'[1]Z-3'!F20</f>
        <v>13</v>
      </c>
      <c r="AB10" s="16">
        <f>VLOOKUP('[1]Z-3'!G20,TOTALS!$A$64:$B$69,2)</f>
        <v>2</v>
      </c>
      <c r="AC10" s="16">
        <f>VLOOKUP('[1]Z-6'!N20,TOTALS!$A$64:X$69,2)</f>
        <v>5</v>
      </c>
      <c r="AD10" s="16">
        <f>'[1]Z-4'!F20</f>
        <v>15</v>
      </c>
      <c r="AE10" s="16">
        <f>VLOOKUP('[1]Z-4'!G20,TOTALS!$A$64:$B$69,2)</f>
        <v>1</v>
      </c>
      <c r="AF10" s="16">
        <f>VLOOKUP('[1]Z-6'!Q20,TOTALS!$A$64:AA$69,2)</f>
        <v>5</v>
      </c>
      <c r="AG10" s="16">
        <f>'[1]Z-5'!F20</f>
        <v>11</v>
      </c>
      <c r="AH10" s="16">
        <f>VLOOKUP('[1]Z-5'!G20,TOTALS!$A$64:$B$69,2)</f>
        <v>3</v>
      </c>
      <c r="AI10" s="16">
        <f>VLOOKUP('[1]Z-6'!T20,TOTALS!$A$64:AD$69,2)</f>
        <v>5</v>
      </c>
      <c r="AJ10" s="16">
        <f>'[1]Z-6'!F20</f>
        <v>9</v>
      </c>
      <c r="AK10" s="16">
        <f>VLOOKUP('[1]Z-6'!G20,TOTALS!$A$64:$B$69,2)</f>
        <v>5</v>
      </c>
      <c r="AL10" s="19"/>
      <c r="AM10" s="16">
        <f>'[1]Z-1'!I20</f>
        <v>13</v>
      </c>
      <c r="AN10" s="16">
        <f>VLOOKUP('[1]Z-1'!J20,TOTALS!$A$64:$B$69,2)</f>
        <v>5</v>
      </c>
      <c r="AO10" s="16">
        <f>VLOOKUP('[1]Z-6'!K20,TOTALS!$A$64:$B$69,2)</f>
        <v>5</v>
      </c>
      <c r="AP10" s="16">
        <f>'[1]Z-2'!I20</f>
        <v>13</v>
      </c>
      <c r="AQ10" s="16">
        <f>VLOOKUP('[1]Z-2'!J20,TOTALS!$A$64:$B$69,2)</f>
        <v>5</v>
      </c>
      <c r="AR10" s="16">
        <f>VLOOKUP('[1]Z-6'!N20,TOTALS!$A$64:$B$69,2)</f>
        <v>5</v>
      </c>
      <c r="AS10" s="16">
        <f>'[1]Z-3'!I20</f>
        <v>5</v>
      </c>
      <c r="AT10" s="16">
        <f>VLOOKUP('[1]Z-3'!J20,TOTALS!$A$64:$B$69,2)</f>
        <v>0</v>
      </c>
      <c r="AU10" s="16">
        <f>VLOOKUP('[1]Z-6'!Q20,TOTALS!$A$64:$B$69,2)</f>
        <v>5</v>
      </c>
      <c r="AV10" s="16">
        <f>'[1]Z-4'!I20</f>
        <v>15</v>
      </c>
      <c r="AW10" s="16">
        <f>VLOOKUP('[1]Z-4'!J20,TOTALS!$A$64:$B$69,2)</f>
        <v>2</v>
      </c>
      <c r="AX10" s="16">
        <f>VLOOKUP('[1]Z-6'!T20,TOTALS!$A$64:$B$69,2)</f>
        <v>5</v>
      </c>
      <c r="AY10" s="16">
        <f>'[1]Z-5'!I20</f>
        <v>11</v>
      </c>
      <c r="AZ10" s="16">
        <f>VLOOKUP('[1]Z-5'!J20,TOTALS!$A$64:$B$69,2)</f>
        <v>5</v>
      </c>
      <c r="BA10" s="16">
        <f>VLOOKUP('[1]Z-6'!W20,TOTALS!$A$64:$B$69,2)</f>
        <v>5</v>
      </c>
      <c r="BB10" s="16">
        <f>'[1]Z-6'!I20</f>
        <v>9</v>
      </c>
      <c r="BC10" s="16">
        <f>VLOOKUP('[1]Z-6'!J20,TOTALS!$A$64:$B$69,2)</f>
        <v>3</v>
      </c>
      <c r="BD10" s="17"/>
      <c r="BE10" s="20">
        <f t="shared" si="0"/>
        <v>203</v>
      </c>
      <c r="BF10" s="20">
        <f t="shared" si="1"/>
        <v>52</v>
      </c>
      <c r="BG10" s="20">
        <f t="shared" si="2"/>
        <v>255</v>
      </c>
    </row>
    <row r="11" spans="1:59" ht="18">
      <c r="A11" s="14">
        <f>'[1]Z-1'!A22</f>
        <v>18</v>
      </c>
      <c r="B11" s="15" t="str">
        <f>'[1]Z-1'!B22</f>
        <v>ALBERT CINTAS</v>
      </c>
      <c r="C11" s="16">
        <f>'[1]Z-1'!C22</f>
        <v>10</v>
      </c>
      <c r="D11" s="16">
        <f>VLOOKUP('[1]Z-1'!D22,TOTALS!A$64:$B$69,2)</f>
        <v>0</v>
      </c>
      <c r="E11" s="17"/>
      <c r="F11" s="16">
        <f>'[1]Z-2'!C22</f>
        <v>5</v>
      </c>
      <c r="G11" s="16">
        <f>VLOOKUP('[1]Z-2'!D22,TOTALS!$A$64:$B$69,2)</f>
        <v>0</v>
      </c>
      <c r="H11" s="16">
        <f>VLOOKUP('[1]Z-2'!E22,TOTALS!$A$64:C$69,2)</f>
        <v>5</v>
      </c>
      <c r="I11" s="16">
        <f>'[1]Z-3'!C22</f>
        <v>10</v>
      </c>
      <c r="J11" s="16">
        <f>VLOOKUP('[1]Z-3'!D22,TOTALS!$A$64:$B$69,2)</f>
        <v>0</v>
      </c>
      <c r="K11" s="16">
        <f>VLOOKUP('[1]Z-2'!H22,TOTALS!$A$64:F$69,2)</f>
        <v>5</v>
      </c>
      <c r="L11" s="16">
        <f>'[1]Z-4'!C22</f>
        <v>15</v>
      </c>
      <c r="M11" s="16">
        <f>VLOOKUP('[1]Z-4'!D22,TOTALS!$A$64:$B$69,2)</f>
        <v>1</v>
      </c>
      <c r="N11" s="16">
        <f>VLOOKUP('[1]Z-2'!K22,TOTALS!$A$64:I$69,2)</f>
        <v>5</v>
      </c>
      <c r="O11" s="16">
        <f>'[1]Z-5'!C22</f>
        <v>15</v>
      </c>
      <c r="P11" s="16">
        <f>VLOOKUP('[1]Z-5'!D22,TOTALS!$A$64:$B$69,2)</f>
        <v>1</v>
      </c>
      <c r="Q11" s="16">
        <f>VLOOKUP('[1]Z-2'!N22,TOTALS!$A$64:L$69,2)</f>
        <v>5</v>
      </c>
      <c r="R11" s="16">
        <f>'[1]Z-6'!C22</f>
        <v>13</v>
      </c>
      <c r="S11" s="16">
        <f>VLOOKUP('[1]Z-6'!D22,TOTALS!$A$64:$B$69,2)</f>
        <v>2</v>
      </c>
      <c r="T11" s="18"/>
      <c r="U11" s="16">
        <f>'[1]Z-1'!F22</f>
        <v>13</v>
      </c>
      <c r="V11" s="16">
        <f>VLOOKUP('[1]Z-1'!G22,TOTALS!$A$64:$B$69,2)</f>
        <v>5</v>
      </c>
      <c r="W11" s="16">
        <f>VLOOKUP('[1]Z-6'!H23,TOTALS!$A$64:R$69,2)</f>
        <v>5</v>
      </c>
      <c r="X11" s="16">
        <f>'[1]Z-2'!F22</f>
        <v>13</v>
      </c>
      <c r="Y11" s="16">
        <f>VLOOKUP('[1]Z-2'!G22,TOTALS!$A$64:$B$69,2)</f>
        <v>1</v>
      </c>
      <c r="Z11" s="16">
        <f>VLOOKUP('[1]Z-6'!K22,TOTALS!$A$64:U$69,2)</f>
        <v>5</v>
      </c>
      <c r="AA11" s="16">
        <f>'[1]Z-3'!F22</f>
        <v>13</v>
      </c>
      <c r="AB11" s="16">
        <f>VLOOKUP('[1]Z-3'!G22,TOTALS!$A$64:$B$69,2)</f>
        <v>2</v>
      </c>
      <c r="AC11" s="16">
        <f>VLOOKUP('[1]Z-6'!N22,TOTALS!$A$64:X$69,2)</f>
        <v>5</v>
      </c>
      <c r="AD11" s="16">
        <f>'[1]Z-4'!F22</f>
        <v>15</v>
      </c>
      <c r="AE11" s="16">
        <f>VLOOKUP('[1]Z-4'!G22,TOTALS!$A$64:$B$69,2)</f>
        <v>2</v>
      </c>
      <c r="AF11" s="16">
        <f>VLOOKUP('[1]Z-6'!Q22,TOTALS!$A$64:AA$69,2)</f>
        <v>5</v>
      </c>
      <c r="AG11" s="16">
        <f>'[1]Z-5'!F22</f>
        <v>15</v>
      </c>
      <c r="AH11" s="16">
        <f>VLOOKUP('[1]Z-5'!G22,TOTALS!$A$64:$B$69,2)</f>
        <v>1</v>
      </c>
      <c r="AI11" s="16">
        <f>VLOOKUP('[1]Z-6'!T22,TOTALS!$A$64:AD$69,2)</f>
        <v>5</v>
      </c>
      <c r="AJ11" s="16">
        <f>'[1]Z-6'!F22</f>
        <v>13</v>
      </c>
      <c r="AK11" s="16">
        <f>VLOOKUP('[1]Z-6'!G22,TOTALS!$A$64:$B$69,2)</f>
        <v>3</v>
      </c>
      <c r="AL11" s="19"/>
      <c r="AM11" s="16">
        <f>'[1]Z-1'!I22</f>
        <v>13</v>
      </c>
      <c r="AN11" s="16">
        <f>VLOOKUP('[1]Z-1'!J22,TOTALS!$A$64:$B$69,2)</f>
        <v>5</v>
      </c>
      <c r="AO11" s="16">
        <f>VLOOKUP('[1]Z-6'!K22,TOTALS!$A$64:$B$69,2)</f>
        <v>5</v>
      </c>
      <c r="AP11" s="16">
        <f>'[1]Z-2'!I22</f>
        <v>15</v>
      </c>
      <c r="AQ11" s="16">
        <f>VLOOKUP('[1]Z-2'!J22,TOTALS!$A$64:$B$69,2)</f>
        <v>1</v>
      </c>
      <c r="AR11" s="16">
        <f>VLOOKUP('[1]Z-6'!N22,TOTALS!$A$64:$B$69,2)</f>
        <v>5</v>
      </c>
      <c r="AS11" s="16">
        <f>'[1]Z-3'!I22</f>
        <v>5</v>
      </c>
      <c r="AT11" s="16">
        <f>VLOOKUP('[1]Z-3'!J22,TOTALS!$A$64:$B$69,2)</f>
        <v>0</v>
      </c>
      <c r="AU11" s="16">
        <f>VLOOKUP('[1]Z-6'!Q22,TOTALS!$A$64:$B$69,2)</f>
        <v>5</v>
      </c>
      <c r="AV11" s="16">
        <f>'[1]Z-4'!I22</f>
        <v>15</v>
      </c>
      <c r="AW11" s="16">
        <f>VLOOKUP('[1]Z-4'!J22,TOTALS!$A$64:$B$69,2)</f>
        <v>1</v>
      </c>
      <c r="AX11" s="16">
        <f>VLOOKUP('[1]Z-6'!T22,TOTALS!$A$64:$B$69,2)</f>
        <v>5</v>
      </c>
      <c r="AY11" s="16">
        <f>'[1]Z-5'!I22</f>
        <v>15</v>
      </c>
      <c r="AZ11" s="16">
        <f>VLOOKUP('[1]Z-5'!J22,TOTALS!$A$64:$B$69,2)</f>
        <v>1</v>
      </c>
      <c r="BA11" s="16">
        <f>VLOOKUP('[1]Z-6'!W22,TOTALS!$A$64:$B$69,2)</f>
        <v>5</v>
      </c>
      <c r="BB11" s="16">
        <f>'[1]Z-6'!I22</f>
        <v>13</v>
      </c>
      <c r="BC11" s="16">
        <f>VLOOKUP('[1]Z-6'!J22,TOTALS!$A$64:$B$69,2)</f>
        <v>1</v>
      </c>
      <c r="BD11" s="17"/>
      <c r="BE11" s="20">
        <f t="shared" si="0"/>
        <v>226</v>
      </c>
      <c r="BF11" s="20">
        <f t="shared" si="1"/>
        <v>27</v>
      </c>
      <c r="BG11" s="20">
        <f t="shared" si="2"/>
        <v>253</v>
      </c>
    </row>
    <row r="12" spans="1:59" ht="18">
      <c r="A12" s="21">
        <f>'[1]Z-1'!A10</f>
        <v>6</v>
      </c>
      <c r="B12" s="22" t="str">
        <f>'[1]Z-1'!B10</f>
        <v>JOAN PARETA</v>
      </c>
      <c r="C12" s="16">
        <f>'[1]Z-1'!C10</f>
        <v>11</v>
      </c>
      <c r="D12" s="16">
        <f>VLOOKUP('[1]Z-1'!D10,TOTALS!A$64:$B$69,2)</f>
        <v>1</v>
      </c>
      <c r="E12" s="17"/>
      <c r="F12" s="16">
        <f>'[1]Z-2'!C10</f>
        <v>9</v>
      </c>
      <c r="G12" s="16">
        <f>VLOOKUP('[1]Z-2'!D10,TOTALS!$A$64:$B$69,2)</f>
        <v>3</v>
      </c>
      <c r="H12" s="16">
        <f>VLOOKUP('[1]Z-2'!E10,TOTALS!$A$64:C$69,2)</f>
        <v>5</v>
      </c>
      <c r="I12" s="16">
        <f>'[1]Z-3'!C10</f>
        <v>9</v>
      </c>
      <c r="J12" s="16">
        <f>VLOOKUP('[1]Z-3'!D10,TOTALS!$A$64:$B$69,2)</f>
        <v>5</v>
      </c>
      <c r="K12" s="16">
        <f>VLOOKUP('[1]Z-2'!H10,TOTALS!$A$64:F$69,2)</f>
        <v>5</v>
      </c>
      <c r="L12" s="16">
        <f>'[1]Z-4'!C10</f>
        <v>13</v>
      </c>
      <c r="M12" s="16">
        <f>VLOOKUP('[1]Z-4'!D10,TOTALS!$A$64:$B$69,2)</f>
        <v>1</v>
      </c>
      <c r="N12" s="16">
        <f>VLOOKUP('[1]Z-2'!K10,TOTALS!$A$64:I$69,2)</f>
        <v>5</v>
      </c>
      <c r="O12" s="16">
        <f>'[1]Z-5'!C10</f>
        <v>11</v>
      </c>
      <c r="P12" s="16">
        <f>VLOOKUP('[1]Z-5'!D10,TOTALS!$A$64:$B$69,2)</f>
        <v>1</v>
      </c>
      <c r="Q12" s="16">
        <f>VLOOKUP('[1]Z-2'!N10,TOTALS!$A$64:L$69,2)</f>
        <v>5</v>
      </c>
      <c r="R12" s="16">
        <f>'[1]Z-6'!C10</f>
        <v>9</v>
      </c>
      <c r="S12" s="16">
        <f>VLOOKUP('[1]Z-6'!D10,TOTALS!$A$64:$B$69,2)</f>
        <v>1</v>
      </c>
      <c r="T12" s="18"/>
      <c r="U12" s="16">
        <f>'[1]Z-1'!F10</f>
        <v>13</v>
      </c>
      <c r="V12" s="16">
        <f>VLOOKUP('[1]Z-1'!G10,TOTALS!$A$64:$B$69,2)</f>
        <v>1</v>
      </c>
      <c r="W12" s="16">
        <f>VLOOKUP('[1]Z-6'!H11,TOTALS!$A$64:R$69,2)</f>
        <v>5</v>
      </c>
      <c r="X12" s="16">
        <f>'[1]Z-2'!F10</f>
        <v>10</v>
      </c>
      <c r="Y12" s="16">
        <f>VLOOKUP('[1]Z-2'!G10,TOTALS!$A$64:$B$69,2)</f>
        <v>2</v>
      </c>
      <c r="Z12" s="16">
        <f>VLOOKUP('[1]Z-6'!K10,TOTALS!$A$64:U$69,2)</f>
        <v>5</v>
      </c>
      <c r="AA12" s="16">
        <f>'[1]Z-3'!F10</f>
        <v>9</v>
      </c>
      <c r="AB12" s="16">
        <f>VLOOKUP('[1]Z-3'!G10,TOTALS!$A$64:$B$69,2)</f>
        <v>5</v>
      </c>
      <c r="AC12" s="16">
        <f>VLOOKUP('[1]Z-6'!N10,TOTALS!$A$64:X$69,2)</f>
        <v>5</v>
      </c>
      <c r="AD12" s="16">
        <f>'[1]Z-4'!F10</f>
        <v>13</v>
      </c>
      <c r="AE12" s="16">
        <f>VLOOKUP('[1]Z-4'!G10,TOTALS!$A$64:$B$69,2)</f>
        <v>3</v>
      </c>
      <c r="AF12" s="16">
        <f>VLOOKUP('[1]Z-6'!Q10,TOTALS!$A$64:AA$69,2)</f>
        <v>5</v>
      </c>
      <c r="AG12" s="16">
        <f>'[1]Z-5'!F10</f>
        <v>11</v>
      </c>
      <c r="AH12" s="16">
        <f>VLOOKUP('[1]Z-5'!G10,TOTALS!$A$64:$B$69,2)</f>
        <v>2</v>
      </c>
      <c r="AI12" s="16">
        <f>VLOOKUP('[1]Z-6'!T10,TOTALS!$A$64:AD$69,2)</f>
        <v>5</v>
      </c>
      <c r="AJ12" s="16">
        <f>'[1]Z-6'!F10</f>
        <v>9</v>
      </c>
      <c r="AK12" s="16">
        <f>VLOOKUP('[1]Z-6'!G10,TOTALS!$A$64:$B$69,2)</f>
        <v>5</v>
      </c>
      <c r="AL12" s="19"/>
      <c r="AM12" s="16">
        <f>'[1]Z-1'!I10</f>
        <v>13</v>
      </c>
      <c r="AN12" s="16">
        <f>VLOOKUP('[1]Z-1'!J10,TOTALS!$A$64:$B$69,2)</f>
        <v>5</v>
      </c>
      <c r="AO12" s="16">
        <f>VLOOKUP('[1]Z-6'!K10,TOTALS!$A$64:$B$69,2)</f>
        <v>5</v>
      </c>
      <c r="AP12" s="16">
        <f>'[1]Z-2'!I10</f>
        <v>11</v>
      </c>
      <c r="AQ12" s="16">
        <f>VLOOKUP('[1]Z-2'!J10,TOTALS!$A$64:$B$69,2)</f>
        <v>5</v>
      </c>
      <c r="AR12" s="16">
        <f>VLOOKUP('[1]Z-6'!N10,TOTALS!$A$64:$B$69,2)</f>
        <v>5</v>
      </c>
      <c r="AS12" s="16">
        <f>'[1]Z-3'!I10</f>
        <v>9</v>
      </c>
      <c r="AT12" s="16">
        <f>VLOOKUP('[1]Z-3'!J10,TOTALS!$A$64:$B$69,2)</f>
        <v>5</v>
      </c>
      <c r="AU12" s="16">
        <f>VLOOKUP('[1]Z-6'!Q10,TOTALS!$A$64:$B$69,2)</f>
        <v>5</v>
      </c>
      <c r="AV12" s="16">
        <f>'[1]Z-4'!I10</f>
        <v>13</v>
      </c>
      <c r="AW12" s="16">
        <f>VLOOKUP('[1]Z-4'!J10,TOTALS!$A$64:$B$69,2)</f>
        <v>2</v>
      </c>
      <c r="AX12" s="16">
        <f>VLOOKUP('[1]Z-6'!T10,TOTALS!$A$64:$B$69,2)</f>
        <v>5</v>
      </c>
      <c r="AY12" s="16">
        <f>'[1]Z-5'!I10</f>
        <v>11</v>
      </c>
      <c r="AZ12" s="16">
        <f>VLOOKUP('[1]Z-5'!J10,TOTALS!$A$64:$B$69,2)</f>
        <v>0</v>
      </c>
      <c r="BA12" s="16">
        <f>VLOOKUP('[1]Z-6'!W10,TOTALS!$A$64:$B$69,2)</f>
        <v>5</v>
      </c>
      <c r="BB12" s="16">
        <f>'[1]Z-6'!I10</f>
        <v>6</v>
      </c>
      <c r="BC12" s="16">
        <f>VLOOKUP('[1]Z-6'!J10,TOTALS!$A$64:$B$69,2)</f>
        <v>0</v>
      </c>
      <c r="BD12" s="17"/>
      <c r="BE12" s="20">
        <f t="shared" si="0"/>
        <v>190</v>
      </c>
      <c r="BF12" s="20">
        <f t="shared" si="1"/>
        <v>47</v>
      </c>
      <c r="BG12" s="20">
        <f t="shared" si="2"/>
        <v>237</v>
      </c>
    </row>
    <row r="13" spans="1:59" ht="18">
      <c r="A13" s="21">
        <f>'[1]Z-1'!A18</f>
        <v>14</v>
      </c>
      <c r="B13" s="22" t="str">
        <f>'[1]Z-1'!B18</f>
        <v>VENANCI VIDAL</v>
      </c>
      <c r="C13" s="16">
        <f>'[1]Z-1'!C18</f>
        <v>13</v>
      </c>
      <c r="D13" s="16">
        <f>VLOOKUP('[1]Z-1'!D18,TOTALS!A$64:$B$69,2)</f>
        <v>2</v>
      </c>
      <c r="E13" s="17"/>
      <c r="F13" s="16">
        <f>'[1]Z-2'!C18</f>
        <v>9</v>
      </c>
      <c r="G13" s="16">
        <f>VLOOKUP('[1]Z-2'!D18,TOTALS!$A$64:$B$69,2)</f>
        <v>3</v>
      </c>
      <c r="H13" s="16">
        <f>VLOOKUP('[1]Z-2'!E18,TOTALS!$A$64:C$69,2)</f>
        <v>5</v>
      </c>
      <c r="I13" s="16">
        <f>'[1]Z-3'!C18</f>
        <v>11</v>
      </c>
      <c r="J13" s="16">
        <f>VLOOKUP('[1]Z-3'!D18,TOTALS!$A$64:$B$69,2)</f>
        <v>1</v>
      </c>
      <c r="K13" s="16">
        <f>VLOOKUP('[1]Z-2'!H18,TOTALS!$A$64:F$69,2)</f>
        <v>5</v>
      </c>
      <c r="L13" s="16">
        <f>'[1]Z-4'!C18</f>
        <v>13</v>
      </c>
      <c r="M13" s="16">
        <f>VLOOKUP('[1]Z-4'!D18,TOTALS!$A$64:$B$69,2)</f>
        <v>1</v>
      </c>
      <c r="N13" s="16">
        <f>VLOOKUP('[1]Z-2'!K18,TOTALS!$A$64:I$69,2)</f>
        <v>5</v>
      </c>
      <c r="O13" s="16">
        <f>'[1]Z-5'!C18</f>
        <v>11</v>
      </c>
      <c r="P13" s="16">
        <f>VLOOKUP('[1]Z-5'!D18,TOTALS!$A$64:$B$69,2)</f>
        <v>3</v>
      </c>
      <c r="Q13" s="16">
        <f>VLOOKUP('[1]Z-2'!N18,TOTALS!$A$64:L$69,2)</f>
        <v>5</v>
      </c>
      <c r="R13" s="16">
        <f>'[1]Z-6'!C18</f>
        <v>11</v>
      </c>
      <c r="S13" s="16">
        <f>VLOOKUP('[1]Z-6'!D18,TOTALS!$A$64:$B$69,2)</f>
        <v>1</v>
      </c>
      <c r="T13" s="18"/>
      <c r="U13" s="16">
        <f>'[1]Z-1'!F18</f>
        <v>13</v>
      </c>
      <c r="V13" s="16">
        <f>VLOOKUP('[1]Z-1'!G18,TOTALS!$A$64:$B$69,2)</f>
        <v>5</v>
      </c>
      <c r="W13" s="16">
        <f>VLOOKUP('[1]Z-6'!H19,TOTALS!$A$64:R$69,2)</f>
        <v>5</v>
      </c>
      <c r="X13" s="16">
        <f>'[1]Z-2'!F18</f>
        <v>9</v>
      </c>
      <c r="Y13" s="16">
        <f>VLOOKUP('[1]Z-2'!G18,TOTALS!$A$64:$B$69,2)</f>
        <v>3</v>
      </c>
      <c r="Z13" s="16">
        <f>VLOOKUP('[1]Z-6'!K18,TOTALS!$A$64:U$69,2)</f>
        <v>5</v>
      </c>
      <c r="AA13" s="16">
        <f>'[1]Z-3'!F18</f>
        <v>11</v>
      </c>
      <c r="AB13" s="16">
        <f>VLOOKUP('[1]Z-3'!G18,TOTALS!$A$64:$B$69,2)</f>
        <v>1</v>
      </c>
      <c r="AC13" s="16">
        <f>VLOOKUP('[1]Z-6'!N18,TOTALS!$A$64:X$69,2)</f>
        <v>5</v>
      </c>
      <c r="AD13" s="16">
        <f>'[1]Z-4'!F18</f>
        <v>0</v>
      </c>
      <c r="AE13" s="16">
        <f>VLOOKUP('[1]Z-4'!G18,TOTALS!$A$64:$B$69,2)</f>
        <v>0</v>
      </c>
      <c r="AF13" s="16">
        <f>VLOOKUP('[1]Z-6'!Q18,TOTALS!$A$64:AA$69,2)</f>
        <v>5</v>
      </c>
      <c r="AG13" s="16">
        <f>'[1]Z-5'!F18</f>
        <v>11</v>
      </c>
      <c r="AH13" s="16">
        <f>VLOOKUP('[1]Z-5'!G18,TOTALS!$A$64:$B$69,2)</f>
        <v>2</v>
      </c>
      <c r="AI13" s="16">
        <f>VLOOKUP('[1]Z-6'!T18,TOTALS!$A$64:AD$69,2)</f>
        <v>5</v>
      </c>
      <c r="AJ13" s="16">
        <f>'[1]Z-6'!F18</f>
        <v>11</v>
      </c>
      <c r="AK13" s="16">
        <f>VLOOKUP('[1]Z-6'!G18,TOTALS!$A$64:$B$69,2)</f>
        <v>0</v>
      </c>
      <c r="AL13" s="19"/>
      <c r="AM13" s="16">
        <f>'[1]Z-1'!I18</f>
        <v>8</v>
      </c>
      <c r="AN13" s="16">
        <f>VLOOKUP('[1]Z-1'!J18,TOTALS!$A$64:$B$69,2)</f>
        <v>0</v>
      </c>
      <c r="AO13" s="16">
        <f>VLOOKUP('[1]Z-6'!K18,TOTALS!$A$64:$B$69,2)</f>
        <v>5</v>
      </c>
      <c r="AP13" s="16">
        <f>'[1]Z-2'!I18</f>
        <v>9</v>
      </c>
      <c r="AQ13" s="16">
        <f>VLOOKUP('[1]Z-2'!J18,TOTALS!$A$64:$B$69,2)</f>
        <v>5</v>
      </c>
      <c r="AR13" s="16">
        <f>VLOOKUP('[1]Z-6'!N18,TOTALS!$A$64:$B$69,2)</f>
        <v>5</v>
      </c>
      <c r="AS13" s="16">
        <f>'[1]Z-3'!I18</f>
        <v>11</v>
      </c>
      <c r="AT13" s="16">
        <f>VLOOKUP('[1]Z-3'!J18,TOTALS!$A$64:$B$69,2)</f>
        <v>3</v>
      </c>
      <c r="AU13" s="16">
        <f>VLOOKUP('[1]Z-6'!Q18,TOTALS!$A$64:$B$69,2)</f>
        <v>5</v>
      </c>
      <c r="AV13" s="16">
        <f>'[1]Z-4'!I18</f>
        <v>13</v>
      </c>
      <c r="AW13" s="16">
        <f>VLOOKUP('[1]Z-4'!J18,TOTALS!$A$64:$B$69,2)</f>
        <v>1</v>
      </c>
      <c r="AX13" s="16">
        <f>VLOOKUP('[1]Z-6'!T18,TOTALS!$A$64:$B$69,2)</f>
        <v>5</v>
      </c>
      <c r="AY13" s="16">
        <f>'[1]Z-5'!I18</f>
        <v>11</v>
      </c>
      <c r="AZ13" s="16">
        <f>VLOOKUP('[1]Z-5'!J18,TOTALS!$A$64:$B$69,2)</f>
        <v>1</v>
      </c>
      <c r="BA13" s="16">
        <f>VLOOKUP('[1]Z-6'!W18,TOTALS!$A$64:$B$69,2)</f>
        <v>5</v>
      </c>
      <c r="BB13" s="16">
        <f>'[1]Z-6'!I18</f>
        <v>11</v>
      </c>
      <c r="BC13" s="16">
        <f>VLOOKUP('[1]Z-6'!J18,TOTALS!$A$64:$B$69,2)</f>
        <v>1</v>
      </c>
      <c r="BD13" s="17"/>
      <c r="BE13" s="20">
        <f t="shared" si="0"/>
        <v>186</v>
      </c>
      <c r="BF13" s="20">
        <f t="shared" si="1"/>
        <v>33</v>
      </c>
      <c r="BG13" s="20">
        <f t="shared" si="2"/>
        <v>219</v>
      </c>
    </row>
    <row r="14" spans="1:59" ht="18">
      <c r="A14" s="21">
        <f>'[1]Z-1'!A35</f>
        <v>31</v>
      </c>
      <c r="B14" s="22" t="str">
        <f>'[1]Z-1'!B35</f>
        <v>ORIOL PI</v>
      </c>
      <c r="C14" s="16">
        <f>'[1]Z-1'!C35</f>
        <v>11</v>
      </c>
      <c r="D14" s="16">
        <f>VLOOKUP('[1]Z-1'!D35,TOTALS!A$64:$B$69,2)</f>
        <v>5</v>
      </c>
      <c r="E14" s="17"/>
      <c r="F14" s="16">
        <f>'[1]Z-2'!C35</f>
        <v>9</v>
      </c>
      <c r="G14" s="16">
        <f>VLOOKUP('[1]Z-2'!D35,TOTALS!$A$64:$B$69,2)</f>
        <v>3</v>
      </c>
      <c r="H14" s="16">
        <f>VLOOKUP('[1]Z-2'!E35,TOTALS!$A$64:C$69,2)</f>
        <v>5</v>
      </c>
      <c r="I14" s="16">
        <f>'[1]Z-3'!C35</f>
        <v>7</v>
      </c>
      <c r="J14" s="16">
        <f>VLOOKUP('[1]Z-3'!D35,TOTALS!$A$64:$B$69,2)</f>
        <v>5</v>
      </c>
      <c r="K14" s="16">
        <f>VLOOKUP('[1]Z-2'!H35,TOTALS!$A$64:F$69,2)</f>
        <v>5</v>
      </c>
      <c r="L14" s="16">
        <f>'[1]Z-4'!C35</f>
        <v>11</v>
      </c>
      <c r="M14" s="16">
        <f>VLOOKUP('[1]Z-4'!D35,TOTALS!$A$64:$B$69,2)</f>
        <v>3</v>
      </c>
      <c r="N14" s="16">
        <f>VLOOKUP('[1]Z-2'!K35,TOTALS!$A$64:I$69,2)</f>
        <v>5</v>
      </c>
      <c r="O14" s="16">
        <f>'[1]Z-5'!C35</f>
        <v>7</v>
      </c>
      <c r="P14" s="16">
        <f>VLOOKUP('[1]Z-5'!D35,TOTALS!$A$64:$B$69,2)</f>
        <v>3</v>
      </c>
      <c r="Q14" s="16">
        <f>VLOOKUP('[1]Z-2'!N35,TOTALS!$A$64:L$69,2)</f>
        <v>5</v>
      </c>
      <c r="R14" s="16">
        <f>'[1]Z-6'!C35</f>
        <v>11</v>
      </c>
      <c r="S14" s="16">
        <f>VLOOKUP('[1]Z-6'!D35,TOTALS!$A$64:$B$69,2)</f>
        <v>1</v>
      </c>
      <c r="T14" s="18"/>
      <c r="U14" s="16">
        <f>'[1]Z-1'!F35</f>
        <v>11</v>
      </c>
      <c r="V14" s="16">
        <f>VLOOKUP('[1]Z-1'!G35,TOTALS!$A$64:$B$69,2)</f>
        <v>5</v>
      </c>
      <c r="W14" s="16">
        <f>VLOOKUP('[1]Z-6'!H37,TOTALS!$A$64:R$69,2)</f>
        <v>5</v>
      </c>
      <c r="X14" s="16">
        <f>'[1]Z-2'!F35</f>
        <v>9</v>
      </c>
      <c r="Y14" s="16">
        <f>VLOOKUP('[1]Z-2'!G35,TOTALS!$A$64:$B$69,2)</f>
        <v>3</v>
      </c>
      <c r="Z14" s="16">
        <f>VLOOKUP('[1]Z-6'!K36,TOTALS!$A$64:U$69,2)</f>
        <v>5</v>
      </c>
      <c r="AA14" s="16">
        <f>'[1]Z-3'!F35</f>
        <v>7</v>
      </c>
      <c r="AB14" s="16">
        <f>VLOOKUP('[1]Z-3'!G35,TOTALS!$A$64:$B$69,2)</f>
        <v>5</v>
      </c>
      <c r="AC14" s="16">
        <f>VLOOKUP('[1]Z-6'!N35,TOTALS!$A$64:X$69,2)</f>
        <v>5</v>
      </c>
      <c r="AD14" s="16">
        <f>'[1]Z-4'!F35</f>
        <v>11</v>
      </c>
      <c r="AE14" s="16">
        <f>VLOOKUP('[1]Z-4'!G35,TOTALS!$A$64:$B$69,2)</f>
        <v>1</v>
      </c>
      <c r="AF14" s="16">
        <f>VLOOKUP('[1]Z-6'!Q35,TOTALS!$A$64:AA$69,2)</f>
        <v>5</v>
      </c>
      <c r="AG14" s="16">
        <f>'[1]Z-5'!F35</f>
        <v>7</v>
      </c>
      <c r="AH14" s="16">
        <f>VLOOKUP('[1]Z-5'!G35,TOTALS!$A$64:$B$69,2)</f>
        <v>3</v>
      </c>
      <c r="AI14" s="16">
        <f>VLOOKUP('[1]Z-6'!T35,TOTALS!$A$64:AD$69,2)</f>
        <v>5</v>
      </c>
      <c r="AJ14" s="16">
        <f>'[1]Z-6'!F35</f>
        <v>0</v>
      </c>
      <c r="AK14" s="16">
        <f>VLOOKUP('[1]Z-6'!G35,TOTALS!$A$64:$B$69,2)</f>
        <v>0</v>
      </c>
      <c r="AL14" s="19"/>
      <c r="AM14" s="16">
        <f>'[1]Z-1'!I35</f>
        <v>11</v>
      </c>
      <c r="AN14" s="16">
        <f>VLOOKUP('[1]Z-1'!J35,TOTALS!$A$64:$B$69,2)</f>
        <v>5</v>
      </c>
      <c r="AO14" s="16">
        <f>VLOOKUP('[1]Z-6'!K36,TOTALS!$A$64:$B$69,2)</f>
        <v>5</v>
      </c>
      <c r="AP14" s="16">
        <f>'[1]Z-2'!I35</f>
        <v>9</v>
      </c>
      <c r="AQ14" s="16">
        <f>VLOOKUP('[1]Z-2'!J35,TOTALS!$A$64:$B$69,2)</f>
        <v>1</v>
      </c>
      <c r="AR14" s="16">
        <f>VLOOKUP('[1]Z-6'!N35,TOTALS!$A$64:$B$69,2)</f>
        <v>5</v>
      </c>
      <c r="AS14" s="16">
        <f>'[1]Z-3'!I35</f>
        <v>7</v>
      </c>
      <c r="AT14" s="16">
        <f>VLOOKUP('[1]Z-3'!J35,TOTALS!$A$64:$B$69,2)</f>
        <v>5</v>
      </c>
      <c r="AU14" s="16">
        <f>VLOOKUP('[1]Z-6'!Q35,TOTALS!$A$64:$B$69,2)</f>
        <v>5</v>
      </c>
      <c r="AV14" s="16">
        <f>'[1]Z-4'!I35</f>
        <v>11</v>
      </c>
      <c r="AW14" s="16">
        <f>VLOOKUP('[1]Z-4'!J35,TOTALS!$A$64:$B$69,2)</f>
        <v>1</v>
      </c>
      <c r="AX14" s="16">
        <f>VLOOKUP('[1]Z-6'!T35,TOTALS!$A$64:$B$69,2)</f>
        <v>5</v>
      </c>
      <c r="AY14" s="16">
        <f>'[1]Z-5'!I35</f>
        <v>7</v>
      </c>
      <c r="AZ14" s="16">
        <f>VLOOKUP('[1]Z-5'!J35,TOTALS!$A$64:$B$69,2)</f>
        <v>5</v>
      </c>
      <c r="BA14" s="16">
        <f>VLOOKUP('[1]Z-6'!W35,TOTALS!$A$64:$B$69,2)</f>
        <v>5</v>
      </c>
      <c r="BB14" s="16">
        <f>'[1]Z-6'!I35</f>
        <v>7</v>
      </c>
      <c r="BC14" s="16">
        <f>VLOOKUP('[1]Z-6'!J35,TOTALS!$A$64:$B$69,2)</f>
        <v>3</v>
      </c>
      <c r="BD14" s="17"/>
      <c r="BE14" s="20">
        <f t="shared" si="0"/>
        <v>153</v>
      </c>
      <c r="BF14" s="20">
        <f t="shared" si="1"/>
        <v>57</v>
      </c>
      <c r="BG14" s="20">
        <f t="shared" si="2"/>
        <v>210</v>
      </c>
    </row>
    <row r="15" spans="1:59" ht="18">
      <c r="A15" s="21">
        <f>'[1]Z-1'!A32</f>
        <v>28</v>
      </c>
      <c r="B15" s="22" t="str">
        <f>'[1]Z-1'!B32</f>
        <v>FRANCESC PASCUET</v>
      </c>
      <c r="C15" s="16">
        <f>'[1]Z-1'!C32</f>
        <v>11</v>
      </c>
      <c r="D15" s="16">
        <f>VLOOKUP('[1]Z-1'!D32,TOTALS!A$64:$B$69,2)</f>
        <v>1</v>
      </c>
      <c r="E15" s="17"/>
      <c r="F15" s="16">
        <f>'[1]Z-2'!C32</f>
        <v>9</v>
      </c>
      <c r="G15" s="16">
        <f>VLOOKUP('[1]Z-2'!D32,TOTALS!$A$64:$B$69,2)</f>
        <v>1</v>
      </c>
      <c r="H15" s="16">
        <f>VLOOKUP('[1]Z-2'!E32,TOTALS!$A$64:C$69,2)</f>
        <v>5</v>
      </c>
      <c r="I15" s="16">
        <f>'[1]Z-3'!C32</f>
        <v>9</v>
      </c>
      <c r="J15" s="16">
        <f>VLOOKUP('[1]Z-3'!D32,TOTALS!$A$64:$B$69,2)</f>
        <v>3</v>
      </c>
      <c r="K15" s="16">
        <f>VLOOKUP('[1]Z-2'!H32,TOTALS!$A$64:F$69,2)</f>
        <v>5</v>
      </c>
      <c r="L15" s="16">
        <f>'[1]Z-4'!C32</f>
        <v>11</v>
      </c>
      <c r="M15" s="16">
        <f>VLOOKUP('[1]Z-4'!D32,TOTALS!$A$64:$B$69,2)</f>
        <v>5</v>
      </c>
      <c r="N15" s="16">
        <f>VLOOKUP('[1]Z-2'!K32,TOTALS!$A$64:I$69,2)</f>
        <v>5</v>
      </c>
      <c r="O15" s="16">
        <f>'[1]Z-5'!C32</f>
        <v>11</v>
      </c>
      <c r="P15" s="16">
        <f>VLOOKUP('[1]Z-5'!D32,TOTALS!$A$64:$B$69,2)</f>
        <v>1</v>
      </c>
      <c r="Q15" s="16">
        <f>VLOOKUP('[1]Z-2'!N32,TOTALS!$A$64:L$69,2)</f>
        <v>5</v>
      </c>
      <c r="R15" s="16">
        <f>'[1]Z-6'!C32</f>
        <v>7</v>
      </c>
      <c r="S15" s="16">
        <f>VLOOKUP('[1]Z-6'!D32,TOTALS!$A$64:$B$69,2)</f>
        <v>1</v>
      </c>
      <c r="T15" s="18"/>
      <c r="U15" s="16">
        <f>'[1]Z-1'!F32</f>
        <v>4</v>
      </c>
      <c r="V15" s="16">
        <f>VLOOKUP('[1]Z-1'!G32,TOTALS!$A$64:$B$69,2)</f>
        <v>1</v>
      </c>
      <c r="W15" s="16">
        <f>VLOOKUP('[1]Z-6'!H34,TOTALS!$A$64:R$69,2)</f>
        <v>5</v>
      </c>
      <c r="X15" s="16">
        <f>'[1]Z-2'!F32</f>
        <v>9</v>
      </c>
      <c r="Y15" s="16">
        <f>VLOOKUP('[1]Z-2'!G32,TOTALS!$A$64:$B$69,2)</f>
        <v>3</v>
      </c>
      <c r="Z15" s="16">
        <f>VLOOKUP('[1]Z-6'!K33,TOTALS!$A$64:U$69,2)</f>
        <v>5</v>
      </c>
      <c r="AA15" s="16">
        <f>'[1]Z-3'!F32</f>
        <v>9</v>
      </c>
      <c r="AB15" s="16">
        <f>VLOOKUP('[1]Z-3'!G32,TOTALS!$A$64:$B$69,2)</f>
        <v>3</v>
      </c>
      <c r="AC15" s="16">
        <f>VLOOKUP('[1]Z-6'!N32,TOTALS!$A$64:X$69,2)</f>
        <v>5</v>
      </c>
      <c r="AD15" s="16">
        <f>'[1]Z-4'!F32</f>
        <v>11</v>
      </c>
      <c r="AE15" s="16">
        <f>VLOOKUP('[1]Z-4'!G32,TOTALS!$A$64:$B$69,2)</f>
        <v>1</v>
      </c>
      <c r="AF15" s="16">
        <f>VLOOKUP('[1]Z-6'!Q32,TOTALS!$A$64:AA$69,2)</f>
        <v>5</v>
      </c>
      <c r="AG15" s="16">
        <f>'[1]Z-5'!F32</f>
        <v>11</v>
      </c>
      <c r="AH15" s="16">
        <f>VLOOKUP('[1]Z-5'!G32,TOTALS!$A$64:$B$69,2)</f>
        <v>1</v>
      </c>
      <c r="AI15" s="16">
        <f>VLOOKUP('[1]Z-6'!T32,TOTALS!$A$64:AD$69,2)</f>
        <v>5</v>
      </c>
      <c r="AJ15" s="16">
        <f>'[1]Z-6'!F32</f>
        <v>5</v>
      </c>
      <c r="AK15" s="16">
        <f>VLOOKUP('[1]Z-6'!G32,TOTALS!$A$64:$B$69,2)</f>
        <v>3</v>
      </c>
      <c r="AL15" s="19"/>
      <c r="AM15" s="16">
        <f>'[1]Z-1'!I32</f>
        <v>7</v>
      </c>
      <c r="AN15" s="16">
        <f>VLOOKUP('[1]Z-1'!J32,TOTALS!$A$64:$B$69,2)</f>
        <v>5</v>
      </c>
      <c r="AO15" s="16">
        <f>VLOOKUP('[1]Z-6'!K33,TOTALS!$A$64:$B$69,2)</f>
        <v>5</v>
      </c>
      <c r="AP15" s="16">
        <f>'[1]Z-2'!I32</f>
        <v>9</v>
      </c>
      <c r="AQ15" s="16">
        <f>VLOOKUP('[1]Z-2'!J32,TOTALS!$A$64:$B$69,2)</f>
        <v>5</v>
      </c>
      <c r="AR15" s="16">
        <f>VLOOKUP('[1]Z-6'!N32,TOTALS!$A$64:$B$69,2)</f>
        <v>5</v>
      </c>
      <c r="AS15" s="16">
        <f>'[1]Z-3'!I32</f>
        <v>9</v>
      </c>
      <c r="AT15" s="16">
        <f>VLOOKUP('[1]Z-3'!J32,TOTALS!$A$64:$B$69,2)</f>
        <v>3</v>
      </c>
      <c r="AU15" s="16">
        <f>VLOOKUP('[1]Z-6'!Q32,TOTALS!$A$64:$B$69,2)</f>
        <v>5</v>
      </c>
      <c r="AV15" s="16">
        <f>'[1]Z-4'!I32</f>
        <v>9</v>
      </c>
      <c r="AW15" s="16">
        <f>VLOOKUP('[1]Z-4'!J32,TOTALS!$A$64:$B$69,2)</f>
        <v>3</v>
      </c>
      <c r="AX15" s="16">
        <f>VLOOKUP('[1]Z-6'!T32,TOTALS!$A$64:$B$69,2)</f>
        <v>5</v>
      </c>
      <c r="AY15" s="16">
        <f>'[1]Z-5'!I32</f>
        <v>11</v>
      </c>
      <c r="AZ15" s="16">
        <f>VLOOKUP('[1]Z-5'!J32,TOTALS!$A$64:$B$69,2)</f>
        <v>1</v>
      </c>
      <c r="BA15" s="16">
        <f>VLOOKUP('[1]Z-6'!W32,TOTALS!$A$64:$B$69,2)</f>
        <v>5</v>
      </c>
      <c r="BB15" s="16">
        <f>'[1]Z-6'!I32</f>
        <v>5</v>
      </c>
      <c r="BC15" s="16">
        <f>VLOOKUP('[1]Z-6'!J32,TOTALS!$A$64:$B$69,2)</f>
        <v>5</v>
      </c>
      <c r="BD15" s="17"/>
      <c r="BE15" s="20">
        <f t="shared" si="0"/>
        <v>157</v>
      </c>
      <c r="BF15" s="20">
        <f t="shared" si="1"/>
        <v>46</v>
      </c>
      <c r="BG15" s="20">
        <f t="shared" si="2"/>
        <v>203</v>
      </c>
    </row>
    <row r="16" spans="1:59" ht="18">
      <c r="A16" s="23">
        <f>'[1]Z-1'!A42</f>
        <v>38</v>
      </c>
      <c r="B16" s="24" t="str">
        <f>'[1]Z-1'!B42</f>
        <v>FRANCESC GIRALT</v>
      </c>
      <c r="C16" s="16">
        <v>9</v>
      </c>
      <c r="D16" s="16">
        <f>VLOOKUP('[1]Z-1'!D42,TOTALS!A$64:$B$69,2)</f>
        <v>0</v>
      </c>
      <c r="E16" s="17"/>
      <c r="F16" s="16">
        <f>'[1]Z-2'!C42</f>
        <v>3</v>
      </c>
      <c r="G16" s="16">
        <f>VLOOKUP('[1]Z-2'!D42,TOTALS!$A$64:$B$69,2)</f>
        <v>3</v>
      </c>
      <c r="H16" s="16">
        <f>VLOOKUP('[1]Z-2'!E42,TOTALS!$A$64:C$69,2)</f>
        <v>5</v>
      </c>
      <c r="I16" s="16">
        <f>'[1]Z-3'!C42</f>
        <v>7</v>
      </c>
      <c r="J16" s="16">
        <f>VLOOKUP('[1]Z-3'!D42,TOTALS!$A$64:$B$69,2)</f>
        <v>5</v>
      </c>
      <c r="K16" s="16">
        <f>VLOOKUP('[1]Z-2'!H42,TOTALS!$A$64:F$69,2)</f>
        <v>5</v>
      </c>
      <c r="L16" s="16">
        <f>'[1]Z-4'!C42</f>
        <v>7</v>
      </c>
      <c r="M16" s="16">
        <f>VLOOKUP('[1]Z-4'!D42,TOTALS!$A$64:$B$69,2)</f>
        <v>5</v>
      </c>
      <c r="N16" s="16">
        <f>VLOOKUP('[1]Z-2'!K42,TOTALS!$A$64:I$69,2)</f>
        <v>5</v>
      </c>
      <c r="O16" s="16">
        <f>'[1]Z-5'!C42</f>
        <v>7</v>
      </c>
      <c r="P16" s="16">
        <f>VLOOKUP('[1]Z-5'!D42,TOTALS!$A$64:$B$69,2)</f>
        <v>5</v>
      </c>
      <c r="Q16" s="16">
        <f>VLOOKUP('[1]Z-2'!N42,TOTALS!$A$64:L$69,2)</f>
        <v>5</v>
      </c>
      <c r="R16" s="16">
        <f>'[1]Z-6'!C42</f>
        <v>5</v>
      </c>
      <c r="S16" s="16">
        <f>VLOOKUP('[1]Z-6'!D42,TOTALS!$A$64:$B$69,2)</f>
        <v>5</v>
      </c>
      <c r="T16" s="18"/>
      <c r="U16" s="16">
        <f>'[1]Z-1'!F42</f>
        <v>9</v>
      </c>
      <c r="V16" s="16">
        <f>VLOOKUP('[1]Z-1'!G42,TOTALS!$A$64:$B$69,2)</f>
        <v>3</v>
      </c>
      <c r="W16" s="16" t="e">
        <f>VLOOKUP('[1]Z-6'!#REF!,TOTALS!$A$64:R$69,2)</f>
        <v>#REF!</v>
      </c>
      <c r="X16" s="16">
        <f>'[1]Z-2'!F42</f>
        <v>5</v>
      </c>
      <c r="Y16" s="16">
        <f>VLOOKUP('[1]Z-2'!G42,TOTALS!$A$64:$B$69,2)</f>
        <v>3</v>
      </c>
      <c r="Z16" s="16" t="e">
        <f>VLOOKUP('[1]Z-6'!#REF!,TOTALS!$A$64:U$69,2)</f>
        <v>#REF!</v>
      </c>
      <c r="AA16" s="16">
        <f>'[1]Z-3'!F42</f>
        <v>7</v>
      </c>
      <c r="AB16" s="16">
        <f>VLOOKUP('[1]Z-3'!G42,TOTALS!$A$64:$B$69,2)</f>
        <v>5</v>
      </c>
      <c r="AC16" s="16">
        <f>VLOOKUP('[1]Z-6'!N42,TOTALS!$A$64:X$69,2)</f>
        <v>5</v>
      </c>
      <c r="AD16" s="16">
        <f>'[1]Z-4'!F42</f>
        <v>11</v>
      </c>
      <c r="AE16" s="16">
        <f>VLOOKUP('[1]Z-4'!G42,TOTALS!$A$64:$B$69,2)</f>
        <v>1</v>
      </c>
      <c r="AF16" s="16">
        <f>VLOOKUP('[1]Z-6'!Q42,TOTALS!$A$64:AA$69,2)</f>
        <v>5</v>
      </c>
      <c r="AG16" s="16">
        <f>'[1]Z-5'!F42</f>
        <v>7</v>
      </c>
      <c r="AH16" s="16">
        <f>VLOOKUP('[1]Z-5'!G42,TOTALS!$A$64:$B$69,2)</f>
        <v>5</v>
      </c>
      <c r="AI16" s="16">
        <f>VLOOKUP('[1]Z-6'!T42,TOTALS!$A$64:AD$69,2)</f>
        <v>5</v>
      </c>
      <c r="AJ16" s="16">
        <f>'[1]Z-6'!F42</f>
        <v>5</v>
      </c>
      <c r="AK16" s="16">
        <f>VLOOKUP('[1]Z-6'!G42,TOTALS!$A$64:$B$69,2)</f>
        <v>5</v>
      </c>
      <c r="AL16" s="19"/>
      <c r="AM16" s="16">
        <f>'[1]Z-1'!I42</f>
        <v>9</v>
      </c>
      <c r="AN16" s="16">
        <f>VLOOKUP('[1]Z-1'!J42,TOTALS!$A$64:$B$69,2)</f>
        <v>5</v>
      </c>
      <c r="AO16" s="16" t="e">
        <f>VLOOKUP('[1]Z-6'!#REF!,TOTALS!$A$64:$B$69,2)</f>
        <v>#REF!</v>
      </c>
      <c r="AP16" s="16">
        <f>'[1]Z-2'!I42</f>
        <v>5</v>
      </c>
      <c r="AQ16" s="16">
        <f>VLOOKUP('[1]Z-2'!J42,TOTALS!$A$64:$B$69,2)</f>
        <v>5</v>
      </c>
      <c r="AR16" s="16">
        <f>VLOOKUP('[1]Z-6'!N42,TOTALS!$A$64:$B$69,2)</f>
        <v>5</v>
      </c>
      <c r="AS16" s="16">
        <f>'[1]Z-3'!I42</f>
        <v>7</v>
      </c>
      <c r="AT16" s="16">
        <f>VLOOKUP('[1]Z-3'!J42,TOTALS!$A$64:$B$69,2)</f>
        <v>5</v>
      </c>
      <c r="AU16" s="16">
        <f>VLOOKUP('[1]Z-6'!Q42,TOTALS!$A$64:$B$69,2)</f>
        <v>5</v>
      </c>
      <c r="AV16" s="16">
        <f>'[1]Z-4'!I42</f>
        <v>7</v>
      </c>
      <c r="AW16" s="16">
        <f>VLOOKUP('[1]Z-4'!J42,TOTALS!$A$64:$B$69,2)</f>
        <v>0</v>
      </c>
      <c r="AX16" s="16">
        <f>VLOOKUP('[1]Z-6'!T42,TOTALS!$A$64:$B$69,2)</f>
        <v>5</v>
      </c>
      <c r="AY16" s="16">
        <f>'[1]Z-5'!I42</f>
        <v>7</v>
      </c>
      <c r="AZ16" s="16">
        <f>VLOOKUP('[1]Z-5'!J42,TOTALS!$A$64:$B$69,2)</f>
        <v>3</v>
      </c>
      <c r="BA16" s="16">
        <f>VLOOKUP('[1]Z-6'!W42,TOTALS!$A$64:$B$69,2)</f>
        <v>5</v>
      </c>
      <c r="BB16" s="16">
        <f>'[1]Z-6'!I42</f>
        <v>7</v>
      </c>
      <c r="BC16" s="16">
        <f>VLOOKUP('[1]Z-6'!J42,TOTALS!$A$64:$B$69,2)</f>
        <v>1</v>
      </c>
      <c r="BD16" s="17"/>
      <c r="BE16" s="20">
        <f t="shared" si="0"/>
        <v>124</v>
      </c>
      <c r="BF16" s="20">
        <f t="shared" si="1"/>
        <v>64</v>
      </c>
      <c r="BG16" s="20">
        <f t="shared" si="2"/>
        <v>188</v>
      </c>
    </row>
    <row r="17" spans="1:59" ht="18">
      <c r="A17" s="21">
        <f>'[1]Z-1'!A34</f>
        <v>30</v>
      </c>
      <c r="B17" s="22" t="str">
        <f>'[1]Z-1'!B34</f>
        <v> ROGER ROVIRA</v>
      </c>
      <c r="C17" s="16">
        <f>'[1]Z-1'!C34</f>
        <v>8</v>
      </c>
      <c r="D17" s="16">
        <f>VLOOKUP('[1]Z-1'!D34,TOTALS!A$64:$B$69,2)</f>
        <v>1</v>
      </c>
      <c r="E17" s="17"/>
      <c r="F17" s="16">
        <f>'[1]Z-2'!C34</f>
        <v>9</v>
      </c>
      <c r="G17" s="16">
        <f>VLOOKUP('[1]Z-2'!D34,TOTALS!$A$64:$B$69,2)</f>
        <v>1</v>
      </c>
      <c r="H17" s="16">
        <f>VLOOKUP('[1]Z-2'!E34,TOTALS!$A$64:C$69,2)</f>
        <v>5</v>
      </c>
      <c r="I17" s="16">
        <f>'[1]Z-3'!C34</f>
        <v>9</v>
      </c>
      <c r="J17" s="16">
        <f>VLOOKUP('[1]Z-3'!D34,TOTALS!$A$64:$B$69,2)</f>
        <v>5</v>
      </c>
      <c r="K17" s="16">
        <f>VLOOKUP('[1]Z-2'!H34,TOTALS!$A$64:F$69,2)</f>
        <v>5</v>
      </c>
      <c r="L17" s="16">
        <f>'[1]Z-4'!C34</f>
        <v>9</v>
      </c>
      <c r="M17" s="16">
        <f>VLOOKUP('[1]Z-4'!D34,TOTALS!$A$64:$B$69,2)</f>
        <v>1</v>
      </c>
      <c r="N17" s="16">
        <f>VLOOKUP('[1]Z-2'!K34,TOTALS!$A$64:I$69,2)</f>
        <v>5</v>
      </c>
      <c r="O17" s="16">
        <f>'[1]Z-5'!C34</f>
        <v>7</v>
      </c>
      <c r="P17" s="16">
        <f>VLOOKUP('[1]Z-5'!D34,TOTALS!$A$64:$B$69,2)</f>
        <v>3</v>
      </c>
      <c r="Q17" s="16">
        <f>VLOOKUP('[1]Z-2'!N34,TOTALS!$A$64:L$69,2)</f>
        <v>5</v>
      </c>
      <c r="R17" s="16">
        <f>'[1]Z-6'!C34</f>
        <v>7</v>
      </c>
      <c r="S17" s="16">
        <f>VLOOKUP('[1]Z-6'!D34,TOTALS!$A$64:$B$69,2)</f>
        <v>1</v>
      </c>
      <c r="T17" s="18"/>
      <c r="U17" s="16">
        <f>'[1]Z-1'!F34</f>
        <v>11</v>
      </c>
      <c r="V17" s="16">
        <f>VLOOKUP('[1]Z-1'!G34,TOTALS!$A$64:$B$69,2)</f>
        <v>2</v>
      </c>
      <c r="W17" s="16">
        <f>VLOOKUP('[1]Z-6'!H36,TOTALS!$A$64:R$69,2)</f>
        <v>5</v>
      </c>
      <c r="X17" s="16">
        <f>'[1]Z-2'!F34</f>
        <v>9</v>
      </c>
      <c r="Y17" s="16">
        <f>VLOOKUP('[1]Z-2'!G34,TOTALS!$A$64:$B$69,2)</f>
        <v>1</v>
      </c>
      <c r="Z17" s="16">
        <f>VLOOKUP('[1]Z-6'!K35,TOTALS!$A$64:U$69,2)</f>
        <v>5</v>
      </c>
      <c r="AA17" s="16">
        <f>'[1]Z-3'!F34</f>
        <v>9</v>
      </c>
      <c r="AB17" s="16">
        <f>VLOOKUP('[1]Z-3'!G34,TOTALS!$A$64:$B$69,2)</f>
        <v>3</v>
      </c>
      <c r="AC17" s="16">
        <f>VLOOKUP('[1]Z-6'!N34,TOTALS!$A$64:X$69,2)</f>
        <v>5</v>
      </c>
      <c r="AD17" s="16">
        <f>'[1]Z-4'!F34</f>
        <v>9</v>
      </c>
      <c r="AE17" s="16">
        <f>VLOOKUP('[1]Z-4'!G34,TOTALS!$A$64:$B$69,2)</f>
        <v>1</v>
      </c>
      <c r="AF17" s="16">
        <f>VLOOKUP('[1]Z-6'!Q34,TOTALS!$A$64:AA$69,2)</f>
        <v>5</v>
      </c>
      <c r="AG17" s="16">
        <f>'[1]Z-5'!F34</f>
        <v>7</v>
      </c>
      <c r="AH17" s="16">
        <f>VLOOKUP('[1]Z-5'!G34,TOTALS!$A$64:$B$69,2)</f>
        <v>5</v>
      </c>
      <c r="AI17" s="16">
        <f>VLOOKUP('[1]Z-6'!T34,TOTALS!$A$64:AD$69,2)</f>
        <v>5</v>
      </c>
      <c r="AJ17" s="16">
        <f>'[1]Z-6'!F34</f>
        <v>7</v>
      </c>
      <c r="AK17" s="16">
        <f>VLOOKUP('[1]Z-6'!G34,TOTALS!$A$64:$B$69,2)</f>
        <v>3</v>
      </c>
      <c r="AL17" s="19"/>
      <c r="AM17" s="16">
        <f>'[1]Z-1'!I34</f>
        <v>11</v>
      </c>
      <c r="AN17" s="16">
        <f>VLOOKUP('[1]Z-1'!J34,TOTALS!$A$64:$B$69,2)</f>
        <v>2</v>
      </c>
      <c r="AO17" s="16">
        <f>VLOOKUP('[1]Z-6'!K35,TOTALS!$A$64:$B$69,2)</f>
        <v>5</v>
      </c>
      <c r="AP17" s="16">
        <f>'[1]Z-2'!I34</f>
        <v>9</v>
      </c>
      <c r="AQ17" s="16">
        <f>VLOOKUP('[1]Z-2'!J34,TOTALS!$A$64:$B$69,2)</f>
        <v>2</v>
      </c>
      <c r="AR17" s="16">
        <f>VLOOKUP('[1]Z-6'!N34,TOTALS!$A$64:$B$69,2)</f>
        <v>5</v>
      </c>
      <c r="AS17" s="16">
        <f>'[1]Z-3'!I34</f>
        <v>9</v>
      </c>
      <c r="AT17" s="16">
        <f>VLOOKUP('[1]Z-3'!J34,TOTALS!$A$64:$B$69,2)</f>
        <v>2</v>
      </c>
      <c r="AU17" s="16">
        <f>VLOOKUP('[1]Z-6'!Q34,TOTALS!$A$64:$B$69,2)</f>
        <v>5</v>
      </c>
      <c r="AV17" s="16">
        <f>'[1]Z-4'!I34</f>
        <v>9</v>
      </c>
      <c r="AW17" s="16">
        <f>VLOOKUP('[1]Z-4'!J34,TOTALS!$A$64:$B$69,2)</f>
        <v>1</v>
      </c>
      <c r="AX17" s="16">
        <f>VLOOKUP('[1]Z-6'!T34,TOTALS!$A$64:$B$69,2)</f>
        <v>5</v>
      </c>
      <c r="AY17" s="16">
        <f>'[1]Z-5'!I34</f>
        <v>11</v>
      </c>
      <c r="AZ17" s="16">
        <f>VLOOKUP('[1]Z-5'!J34,TOTALS!$A$64:$B$69,2)</f>
        <v>1</v>
      </c>
      <c r="BA17" s="16">
        <f>VLOOKUP('[1]Z-6'!W34,TOTALS!$A$64:$B$69,2)</f>
        <v>5</v>
      </c>
      <c r="BB17" s="16">
        <f>'[1]Z-6'!I34</f>
        <v>3</v>
      </c>
      <c r="BC17" s="16">
        <f>VLOOKUP('[1]Z-6'!J34,TOTALS!$A$64:$B$69,2)</f>
        <v>0</v>
      </c>
      <c r="BD17" s="17"/>
      <c r="BE17" s="20">
        <f t="shared" si="0"/>
        <v>153</v>
      </c>
      <c r="BF17" s="20">
        <f t="shared" si="1"/>
        <v>35</v>
      </c>
      <c r="BG17" s="20">
        <f t="shared" si="2"/>
        <v>188</v>
      </c>
    </row>
    <row r="18" spans="1:59" ht="18">
      <c r="A18" s="21">
        <f>'[1]Z-1'!A41</f>
        <v>37</v>
      </c>
      <c r="B18" s="22" t="str">
        <f>'[1]Z-1'!B41</f>
        <v>SERGIO FLORENZA</v>
      </c>
      <c r="C18" s="16">
        <f>'[1]Z-1'!C41</f>
        <v>11</v>
      </c>
      <c r="D18" s="16">
        <f>VLOOKUP('[1]Z-1'!D41,TOTALS!A$64:$B$69,2)</f>
        <v>1</v>
      </c>
      <c r="E18" s="17"/>
      <c r="F18" s="16">
        <f>'[1]Z-2'!C41</f>
        <v>9</v>
      </c>
      <c r="G18" s="16">
        <f>VLOOKUP('[1]Z-2'!D41,TOTALS!$A$64:$B$69,2)</f>
        <v>2</v>
      </c>
      <c r="H18" s="16">
        <f>VLOOKUP('[1]Z-2'!E41,TOTALS!$A$64:C$69,2)</f>
        <v>5</v>
      </c>
      <c r="I18" s="16">
        <f>'[1]Z-3'!C41</f>
        <v>9</v>
      </c>
      <c r="J18" s="16">
        <f>VLOOKUP('[1]Z-3'!D41,TOTALS!$A$64:$B$69,2)</f>
        <v>3</v>
      </c>
      <c r="K18" s="16">
        <f>VLOOKUP('[1]Z-2'!H41,TOTALS!$A$64:F$69,2)</f>
        <v>5</v>
      </c>
      <c r="L18" s="16">
        <f>'[1]Z-4'!C41</f>
        <v>11</v>
      </c>
      <c r="M18" s="16">
        <f>VLOOKUP('[1]Z-4'!D41,TOTALS!$A$64:$B$69,2)</f>
        <v>1</v>
      </c>
      <c r="N18" s="16">
        <f>VLOOKUP('[1]Z-2'!K41,TOTALS!$A$64:I$69,2)</f>
        <v>5</v>
      </c>
      <c r="O18" s="16">
        <f>'[1]Z-5'!C41</f>
        <v>11</v>
      </c>
      <c r="P18" s="16">
        <f>VLOOKUP('[1]Z-5'!D41,TOTALS!$A$64:$B$69,2)</f>
        <v>1</v>
      </c>
      <c r="Q18" s="16">
        <f>VLOOKUP('[1]Z-2'!N41,TOTALS!$A$64:L$69,2)</f>
        <v>5</v>
      </c>
      <c r="R18" s="16">
        <f>'[1]Z-6'!C41</f>
        <v>3</v>
      </c>
      <c r="S18" s="16">
        <f>VLOOKUP('[1]Z-6'!D41,TOTALS!$A$64:$B$69,2)</f>
        <v>0</v>
      </c>
      <c r="T18" s="18"/>
      <c r="U18" s="16">
        <f>'[1]Z-1'!F41</f>
        <v>11</v>
      </c>
      <c r="V18" s="16">
        <f>VLOOKUP('[1]Z-1'!G41,TOTALS!$A$64:$B$69,2)</f>
        <v>2</v>
      </c>
      <c r="W18" s="16" t="e">
        <f>VLOOKUP('[1]Z-6'!#REF!,TOTALS!$A$64:R$69,2)</f>
        <v>#REF!</v>
      </c>
      <c r="X18" s="16">
        <f>'[1]Z-2'!F41</f>
        <v>11</v>
      </c>
      <c r="Y18" s="16">
        <f>VLOOKUP('[1]Z-2'!G41,TOTALS!$A$64:$B$69,2)</f>
        <v>1</v>
      </c>
      <c r="Z18" s="16">
        <f>VLOOKUP('[1]Z-6'!K42,TOTALS!$A$64:U$69,2)</f>
        <v>5</v>
      </c>
      <c r="AA18" s="16">
        <f>'[1]Z-3'!F41</f>
        <v>7</v>
      </c>
      <c r="AB18" s="16">
        <f>VLOOKUP('[1]Z-3'!G41,TOTALS!$A$64:$B$69,2)</f>
        <v>5</v>
      </c>
      <c r="AC18" s="16">
        <f>VLOOKUP('[1]Z-6'!N41,TOTALS!$A$64:X$69,2)</f>
        <v>5</v>
      </c>
      <c r="AD18" s="16">
        <f>'[1]Z-4'!F41</f>
        <v>13</v>
      </c>
      <c r="AE18" s="16">
        <f>VLOOKUP('[1]Z-4'!G41,TOTALS!$A$64:$B$69,2)</f>
        <v>1</v>
      </c>
      <c r="AF18" s="16">
        <f>VLOOKUP('[1]Z-6'!Q41,TOTALS!$A$64:AA$69,2)</f>
        <v>5</v>
      </c>
      <c r="AG18" s="16">
        <f>'[1]Z-5'!F41</f>
        <v>11</v>
      </c>
      <c r="AH18" s="16">
        <f>VLOOKUP('[1]Z-5'!G41,TOTALS!$A$64:$B$69,2)</f>
        <v>1</v>
      </c>
      <c r="AI18" s="16">
        <f>VLOOKUP('[1]Z-6'!T41,TOTALS!$A$64:AD$69,2)</f>
        <v>5</v>
      </c>
      <c r="AJ18" s="16">
        <f>'[1]Z-6'!F41</f>
        <v>3</v>
      </c>
      <c r="AK18" s="16">
        <f>VLOOKUP('[1]Z-6'!G41,TOTALS!$A$64:$B$69,2)</f>
        <v>0</v>
      </c>
      <c r="AL18" s="19"/>
      <c r="AM18" s="16">
        <f>'[1]Z-1'!I41</f>
        <v>6</v>
      </c>
      <c r="AN18" s="16">
        <f>VLOOKUP('[1]Z-1'!J41,TOTALS!$A$64:$B$69,2)</f>
        <v>1</v>
      </c>
      <c r="AO18" s="16">
        <f>VLOOKUP('[1]Z-6'!K42,TOTALS!$A$64:$B$69,2)</f>
        <v>5</v>
      </c>
      <c r="AP18" s="16">
        <f>'[1]Z-2'!I41</f>
        <v>11</v>
      </c>
      <c r="AQ18" s="16">
        <f>VLOOKUP('[1]Z-2'!J41,TOTALS!$A$64:$B$69,2)</f>
        <v>3</v>
      </c>
      <c r="AR18" s="16">
        <f>VLOOKUP('[1]Z-6'!N41,TOTALS!$A$64:$B$69,2)</f>
        <v>5</v>
      </c>
      <c r="AS18" s="16">
        <f>'[1]Z-3'!I41</f>
        <v>7</v>
      </c>
      <c r="AT18" s="16">
        <f>VLOOKUP('[1]Z-3'!J41,TOTALS!$A$64:$B$69,2)</f>
        <v>5</v>
      </c>
      <c r="AU18" s="16">
        <f>VLOOKUP('[1]Z-6'!Q41,TOTALS!$A$64:$B$69,2)</f>
        <v>5</v>
      </c>
      <c r="AV18" s="16">
        <f>'[1]Z-4'!I41</f>
        <v>5</v>
      </c>
      <c r="AW18" s="16">
        <f>VLOOKUP('[1]Z-4'!J41,TOTALS!$A$64:$B$69,2)</f>
        <v>0</v>
      </c>
      <c r="AX18" s="16">
        <f>VLOOKUP('[1]Z-6'!T41,TOTALS!$A$64:$B$69,2)</f>
        <v>5</v>
      </c>
      <c r="AY18" s="16">
        <f>'[1]Z-5'!I41</f>
        <v>11</v>
      </c>
      <c r="AZ18" s="16">
        <f>VLOOKUP('[1]Z-5'!J41,TOTALS!$A$64:$B$69,2)</f>
        <v>0</v>
      </c>
      <c r="BA18" s="16">
        <f>VLOOKUP('[1]Z-6'!W41,TOTALS!$A$64:$B$69,2)</f>
        <v>5</v>
      </c>
      <c r="BB18" s="16">
        <f>'[1]Z-6'!I41</f>
        <v>9</v>
      </c>
      <c r="BC18" s="16">
        <f>VLOOKUP('[1]Z-6'!J41,TOTALS!$A$64:$B$69,2)</f>
        <v>1</v>
      </c>
      <c r="BD18" s="17"/>
      <c r="BE18" s="20">
        <f t="shared" si="0"/>
        <v>159</v>
      </c>
      <c r="BF18" s="20">
        <f t="shared" si="1"/>
        <v>28</v>
      </c>
      <c r="BG18" s="20">
        <f t="shared" si="2"/>
        <v>187</v>
      </c>
    </row>
    <row r="19" spans="1:59" ht="18">
      <c r="A19" s="21">
        <f>'[1]Z-1'!A39</f>
        <v>35</v>
      </c>
      <c r="B19" s="22" t="str">
        <f>'[1]Z-1'!B39</f>
        <v>PAU PUIG</v>
      </c>
      <c r="C19" s="16">
        <f>'[1]Z-1'!C39</f>
        <v>5</v>
      </c>
      <c r="D19" s="16">
        <f>VLOOKUP('[1]Z-1'!D39,TOTALS!A$64:$B$69,2)</f>
        <v>0</v>
      </c>
      <c r="E19" s="17"/>
      <c r="F19" s="16">
        <f>'[1]Z-2'!C39</f>
        <v>6</v>
      </c>
      <c r="G19" s="16">
        <f>VLOOKUP('[1]Z-2'!D39,TOTALS!$A$64:$B$69,2)</f>
        <v>1</v>
      </c>
      <c r="H19" s="16">
        <f>VLOOKUP('[1]Z-2'!E39,TOTALS!$A$64:C$69,2)</f>
        <v>5</v>
      </c>
      <c r="I19" s="16">
        <f>'[1]Z-3'!C39</f>
        <v>9</v>
      </c>
      <c r="J19" s="16">
        <f>VLOOKUP('[1]Z-3'!D39,TOTALS!$A$64:$B$69,2)</f>
        <v>3</v>
      </c>
      <c r="K19" s="16">
        <f>VLOOKUP('[1]Z-2'!H39,TOTALS!$A$64:F$69,2)</f>
        <v>5</v>
      </c>
      <c r="L19" s="16">
        <f>'[1]Z-4'!C39</f>
        <v>13</v>
      </c>
      <c r="M19" s="16">
        <f>VLOOKUP('[1]Z-4'!D39,TOTALS!$A$64:$B$69,2)</f>
        <v>1</v>
      </c>
      <c r="N19" s="16">
        <f>VLOOKUP('[1]Z-2'!K39,TOTALS!$A$64:I$69,2)</f>
        <v>5</v>
      </c>
      <c r="O19" s="16">
        <f>'[1]Z-5'!C39</f>
        <v>0</v>
      </c>
      <c r="P19" s="16">
        <f>VLOOKUP('[1]Z-5'!D39,TOTALS!$A$64:$B$69,2)</f>
        <v>0</v>
      </c>
      <c r="Q19" s="16">
        <f>VLOOKUP('[1]Z-2'!N39,TOTALS!$A$64:L$69,2)</f>
        <v>5</v>
      </c>
      <c r="R19" s="16">
        <f>'[1]Z-6'!C39</f>
        <v>9</v>
      </c>
      <c r="S19" s="16">
        <f>VLOOKUP('[1]Z-6'!D39,TOTALS!$A$64:$B$69,2)</f>
        <v>2</v>
      </c>
      <c r="T19" s="18"/>
      <c r="U19" s="16">
        <f>'[1]Z-1'!F39</f>
        <v>11</v>
      </c>
      <c r="V19" s="16">
        <f>VLOOKUP('[1]Z-1'!G39,TOTALS!$A$64:$B$69,2)</f>
        <v>1</v>
      </c>
      <c r="W19" s="16">
        <f>VLOOKUP('[1]Z-6'!H41,TOTALS!$A$64:R$69,2)</f>
        <v>5</v>
      </c>
      <c r="X19" s="16">
        <f>'[1]Z-2'!F39</f>
        <v>9</v>
      </c>
      <c r="Y19" s="16">
        <f>VLOOKUP('[1]Z-2'!G39,TOTALS!$A$64:$B$69,2)</f>
        <v>3</v>
      </c>
      <c r="Z19" s="16">
        <f>VLOOKUP('[1]Z-6'!K40,TOTALS!$A$64:U$69,2)</f>
        <v>5</v>
      </c>
      <c r="AA19" s="16">
        <f>'[1]Z-3'!F39</f>
        <v>9</v>
      </c>
      <c r="AB19" s="16">
        <f>VLOOKUP('[1]Z-3'!G39,TOTALS!$A$64:$B$69,2)</f>
        <v>1</v>
      </c>
      <c r="AC19" s="16">
        <f>VLOOKUP('[1]Z-6'!N39,TOTALS!$A$64:X$69,2)</f>
        <v>5</v>
      </c>
      <c r="AD19" s="16">
        <f>'[1]Z-4'!F39</f>
        <v>13</v>
      </c>
      <c r="AE19" s="16">
        <f>VLOOKUP('[1]Z-4'!G39,TOTALS!$A$64:$B$69,2)</f>
        <v>1</v>
      </c>
      <c r="AF19" s="16">
        <f>VLOOKUP('[1]Z-6'!Q39,TOTALS!$A$64:AA$69,2)</f>
        <v>5</v>
      </c>
      <c r="AG19" s="16">
        <f>'[1]Z-5'!F39</f>
        <v>6</v>
      </c>
      <c r="AH19" s="16">
        <f>VLOOKUP('[1]Z-5'!G39,TOTALS!$A$64:$B$69,2)</f>
        <v>0</v>
      </c>
      <c r="AI19" s="16">
        <f>VLOOKUP('[1]Z-6'!T39,TOTALS!$A$64:AD$69,2)</f>
        <v>5</v>
      </c>
      <c r="AJ19" s="16">
        <f>'[1]Z-6'!F39</f>
        <v>11</v>
      </c>
      <c r="AK19" s="16">
        <f>VLOOKUP('[1]Z-6'!G39,TOTALS!$A$64:$B$69,2)</f>
        <v>2</v>
      </c>
      <c r="AL19" s="19"/>
      <c r="AM19" s="16">
        <f>'[1]Z-1'!I39</f>
        <v>5</v>
      </c>
      <c r="AN19" s="16">
        <f>VLOOKUP('[1]Z-1'!J39,TOTALS!$A$64:$B$69,2)</f>
        <v>0</v>
      </c>
      <c r="AO19" s="16">
        <f>VLOOKUP('[1]Z-6'!K40,TOTALS!$A$64:$B$69,2)</f>
        <v>5</v>
      </c>
      <c r="AP19" s="16">
        <f>'[1]Z-2'!I39</f>
        <v>11</v>
      </c>
      <c r="AQ19" s="16">
        <f>VLOOKUP('[1]Z-2'!J39,TOTALS!$A$64:$B$69,2)</f>
        <v>3</v>
      </c>
      <c r="AR19" s="16">
        <f>VLOOKUP('[1]Z-6'!N39,TOTALS!$A$64:$B$69,2)</f>
        <v>5</v>
      </c>
      <c r="AS19" s="16">
        <f>'[1]Z-3'!I39</f>
        <v>9</v>
      </c>
      <c r="AT19" s="16">
        <f>VLOOKUP('[1]Z-3'!J39,TOTALS!$A$64:$B$69,2)</f>
        <v>5</v>
      </c>
      <c r="AU19" s="16">
        <f>VLOOKUP('[1]Z-6'!Q39,TOTALS!$A$64:$B$69,2)</f>
        <v>5</v>
      </c>
      <c r="AV19" s="16">
        <f>'[1]Z-4'!I39</f>
        <v>13</v>
      </c>
      <c r="AW19" s="16">
        <f>VLOOKUP('[1]Z-4'!J39,TOTALS!$A$64:$B$69,2)</f>
        <v>1</v>
      </c>
      <c r="AX19" s="16">
        <f>VLOOKUP('[1]Z-6'!T39,TOTALS!$A$64:$B$69,2)</f>
        <v>5</v>
      </c>
      <c r="AY19" s="16">
        <f>'[1]Z-5'!I39</f>
        <v>6</v>
      </c>
      <c r="AZ19" s="16">
        <f>VLOOKUP('[1]Z-5'!J39,TOTALS!$A$64:$B$69,2)</f>
        <v>1</v>
      </c>
      <c r="BA19" s="16">
        <f>VLOOKUP('[1]Z-6'!W39,TOTALS!$A$64:$B$69,2)</f>
        <v>5</v>
      </c>
      <c r="BB19" s="16">
        <f>'[1]Z-6'!I39</f>
        <v>11</v>
      </c>
      <c r="BC19" s="16">
        <f>VLOOKUP('[1]Z-6'!J39,TOTALS!$A$64:$B$69,2)</f>
        <v>5</v>
      </c>
      <c r="BD19" s="17"/>
      <c r="BE19" s="20">
        <f t="shared" si="0"/>
        <v>156</v>
      </c>
      <c r="BF19" s="20">
        <f t="shared" si="1"/>
        <v>30</v>
      </c>
      <c r="BG19" s="20">
        <f t="shared" si="2"/>
        <v>186</v>
      </c>
    </row>
    <row r="20" spans="1:59" ht="18">
      <c r="A20" s="21">
        <f>'[1]Z-1'!A40</f>
        <v>36</v>
      </c>
      <c r="B20" s="22" t="str">
        <f>'[1]Z-1'!B40</f>
        <v>ADRIAN CASALS</v>
      </c>
      <c r="C20" s="16">
        <f>'[1]Z-1'!C40</f>
        <v>8</v>
      </c>
      <c r="D20" s="16">
        <f>VLOOKUP('[1]Z-1'!D40,TOTALS!A$64:$B$69,2)</f>
        <v>0</v>
      </c>
      <c r="E20" s="17"/>
      <c r="F20" s="16">
        <f>'[1]Z-2'!C40</f>
        <v>9</v>
      </c>
      <c r="G20" s="16">
        <f>VLOOKUP('[1]Z-2'!D40,TOTALS!$A$64:$B$69,2)</f>
        <v>1</v>
      </c>
      <c r="H20" s="16">
        <f>VLOOKUP('[1]Z-2'!E40,TOTALS!$A$64:C$69,2)</f>
        <v>5</v>
      </c>
      <c r="I20" s="16">
        <f>'[1]Z-3'!C40</f>
        <v>7</v>
      </c>
      <c r="J20" s="16">
        <f>VLOOKUP('[1]Z-3'!D40,TOTALS!$A$64:$B$69,2)</f>
        <v>1</v>
      </c>
      <c r="K20" s="16">
        <f>VLOOKUP('[1]Z-2'!H40,TOTALS!$A$64:F$69,2)</f>
        <v>5</v>
      </c>
      <c r="L20" s="16">
        <f>'[1]Z-4'!C40</f>
        <v>11</v>
      </c>
      <c r="M20" s="16">
        <f>VLOOKUP('[1]Z-4'!D40,TOTALS!$A$64:$B$69,2)</f>
        <v>1</v>
      </c>
      <c r="N20" s="16">
        <f>VLOOKUP('[1]Z-2'!K40,TOTALS!$A$64:I$69,2)</f>
        <v>5</v>
      </c>
      <c r="O20" s="16">
        <f>'[1]Z-5'!C40</f>
        <v>11</v>
      </c>
      <c r="P20" s="16">
        <f>VLOOKUP('[1]Z-5'!D40,TOTALS!$A$64:$B$69,2)</f>
        <v>0</v>
      </c>
      <c r="Q20" s="16">
        <f>VLOOKUP('[1]Z-2'!N40,TOTALS!$A$64:L$69,2)</f>
        <v>5</v>
      </c>
      <c r="R20" s="16">
        <f>'[1]Z-6'!C40</f>
        <v>0</v>
      </c>
      <c r="S20" s="16">
        <f>VLOOKUP('[1]Z-6'!D40,TOTALS!$A$64:$B$69,2)</f>
        <v>0</v>
      </c>
      <c r="T20" s="18"/>
      <c r="U20" s="16">
        <f>'[1]Z-1'!F40</f>
        <v>5</v>
      </c>
      <c r="V20" s="16">
        <f>VLOOKUP('[1]Z-1'!G40,TOTALS!$A$64:$B$69,2)</f>
        <v>0</v>
      </c>
      <c r="W20" s="16">
        <f>VLOOKUP('[1]Z-6'!H42,TOTALS!$A$64:R$69,2)</f>
        <v>5</v>
      </c>
      <c r="X20" s="16">
        <f>'[1]Z-2'!F40</f>
        <v>9</v>
      </c>
      <c r="Y20" s="16">
        <f>VLOOKUP('[1]Z-2'!G40,TOTALS!$A$64:$B$69,2)</f>
        <v>1</v>
      </c>
      <c r="Z20" s="16">
        <f>VLOOKUP('[1]Z-6'!K41,TOTALS!$A$64:U$69,2)</f>
        <v>5</v>
      </c>
      <c r="AA20" s="16">
        <f>'[1]Z-3'!F40</f>
        <v>7</v>
      </c>
      <c r="AB20" s="16">
        <f>VLOOKUP('[1]Z-3'!G40,TOTALS!$A$64:$B$69,2)</f>
        <v>2</v>
      </c>
      <c r="AC20" s="16">
        <f>VLOOKUP('[1]Z-6'!N40,TOTALS!$A$64:X$69,2)</f>
        <v>5</v>
      </c>
      <c r="AD20" s="16">
        <f>'[1]Z-4'!F40</f>
        <v>11</v>
      </c>
      <c r="AE20" s="16">
        <f>VLOOKUP('[1]Z-4'!G40,TOTALS!$A$64:$B$69,2)</f>
        <v>1</v>
      </c>
      <c r="AF20" s="16">
        <f>VLOOKUP('[1]Z-6'!Q40,TOTALS!$A$64:AA$69,2)</f>
        <v>5</v>
      </c>
      <c r="AG20" s="16">
        <f>'[1]Z-5'!F40</f>
        <v>11</v>
      </c>
      <c r="AH20" s="16">
        <f>VLOOKUP('[1]Z-5'!G40,TOTALS!$A$64:$B$69,2)</f>
        <v>1</v>
      </c>
      <c r="AI20" s="16">
        <f>VLOOKUP('[1]Z-6'!T40,TOTALS!$A$64:AD$69,2)</f>
        <v>5</v>
      </c>
      <c r="AJ20" s="16">
        <f>'[1]Z-6'!F40</f>
        <v>9</v>
      </c>
      <c r="AK20" s="16">
        <f>VLOOKUP('[1]Z-6'!G40,TOTALS!$A$64:$B$69,2)</f>
        <v>1</v>
      </c>
      <c r="AL20" s="19"/>
      <c r="AM20" s="16">
        <f>'[1]Z-1'!I40</f>
        <v>11</v>
      </c>
      <c r="AN20" s="16">
        <f>VLOOKUP('[1]Z-1'!J40,TOTALS!$A$64:$B$69,2)</f>
        <v>1</v>
      </c>
      <c r="AO20" s="16">
        <f>VLOOKUP('[1]Z-6'!K41,TOTALS!$A$64:$B$69,2)</f>
        <v>5</v>
      </c>
      <c r="AP20" s="16">
        <f>'[1]Z-2'!I40</f>
        <v>11</v>
      </c>
      <c r="AQ20" s="16">
        <f>VLOOKUP('[1]Z-2'!J40,TOTALS!$A$64:$B$69,2)</f>
        <v>1</v>
      </c>
      <c r="AR20" s="16">
        <f>VLOOKUP('[1]Z-6'!N40,TOTALS!$A$64:$B$69,2)</f>
        <v>5</v>
      </c>
      <c r="AS20" s="16">
        <f>'[1]Z-3'!I40</f>
        <v>7</v>
      </c>
      <c r="AT20" s="16">
        <f>VLOOKUP('[1]Z-3'!J40,TOTALS!$A$64:$B$69,2)</f>
        <v>3</v>
      </c>
      <c r="AU20" s="16">
        <f>VLOOKUP('[1]Z-6'!Q40,TOTALS!$A$64:$B$69,2)</f>
        <v>5</v>
      </c>
      <c r="AV20" s="16">
        <f>'[1]Z-4'!I40</f>
        <v>13</v>
      </c>
      <c r="AW20" s="16">
        <f>VLOOKUP('[1]Z-4'!J40,TOTALS!$A$64:$B$69,2)</f>
        <v>1</v>
      </c>
      <c r="AX20" s="16">
        <f>VLOOKUP('[1]Z-6'!T40,TOTALS!$A$64:$B$69,2)</f>
        <v>5</v>
      </c>
      <c r="AY20" s="16">
        <f>'[1]Z-5'!I40</f>
        <v>11</v>
      </c>
      <c r="AZ20" s="16">
        <f>VLOOKUP('[1]Z-5'!J40,TOTALS!$A$64:$B$69,2)</f>
        <v>2</v>
      </c>
      <c r="BA20" s="16">
        <f>VLOOKUP('[1]Z-6'!W40,TOTALS!$A$64:$B$69,2)</f>
        <v>5</v>
      </c>
      <c r="BB20" s="16">
        <f>'[1]Z-6'!I40</f>
        <v>9</v>
      </c>
      <c r="BC20" s="16">
        <f>VLOOKUP('[1]Z-6'!J40,TOTALS!$A$64:$B$69,2)</f>
        <v>1</v>
      </c>
      <c r="BD20" s="17"/>
      <c r="BE20" s="20">
        <f t="shared" si="0"/>
        <v>160</v>
      </c>
      <c r="BF20" s="20">
        <f t="shared" si="1"/>
        <v>18</v>
      </c>
      <c r="BG20" s="20">
        <f t="shared" si="2"/>
        <v>178</v>
      </c>
    </row>
    <row r="21" spans="1:59" ht="18">
      <c r="A21" s="14">
        <f>'[1]Z-1'!A38</f>
        <v>34</v>
      </c>
      <c r="B21" s="15" t="str">
        <f>'[1]Z-1'!B38</f>
        <v>RAMON VILA</v>
      </c>
      <c r="C21" s="16">
        <f>'[1]Z-1'!C38</f>
        <v>13</v>
      </c>
      <c r="D21" s="16">
        <f>VLOOKUP('[1]Z-1'!D38,TOTALS!A$64:$B$69,2)</f>
        <v>3</v>
      </c>
      <c r="E21" s="17"/>
      <c r="F21" s="16">
        <f>'[1]Z-2'!C38</f>
        <v>8</v>
      </c>
      <c r="G21" s="16">
        <f>VLOOKUP('[1]Z-2'!D38,TOTALS!$A$64:$B$69,2)</f>
        <v>0</v>
      </c>
      <c r="H21" s="16">
        <f>VLOOKUP('[1]Z-2'!E38,TOTALS!$A$64:C$69,2)</f>
        <v>5</v>
      </c>
      <c r="I21" s="16">
        <f>'[1]Z-3'!C38</f>
        <v>8</v>
      </c>
      <c r="J21" s="16">
        <f>VLOOKUP('[1]Z-3'!D38,TOTALS!$A$64:$B$69,2)</f>
        <v>0</v>
      </c>
      <c r="K21" s="16">
        <f>VLOOKUP('[1]Z-2'!H38,TOTALS!$A$64:F$69,2)</f>
        <v>5</v>
      </c>
      <c r="L21" s="16">
        <f>'[1]Z-4'!C38</f>
        <v>15</v>
      </c>
      <c r="M21" s="16">
        <f>VLOOKUP('[1]Z-4'!D38,TOTALS!$A$64:$B$69,2)</f>
        <v>1</v>
      </c>
      <c r="N21" s="16">
        <f>VLOOKUP('[1]Z-2'!K38,TOTALS!$A$64:I$69,2)</f>
        <v>5</v>
      </c>
      <c r="O21" s="16">
        <f>'[1]Z-5'!C38</f>
        <v>10</v>
      </c>
      <c r="P21" s="16">
        <f>VLOOKUP('[1]Z-5'!D38,TOTALS!$A$64:$B$69,2)</f>
        <v>1</v>
      </c>
      <c r="Q21" s="16">
        <f>VLOOKUP('[1]Z-2'!N38,TOTALS!$A$64:L$69,2)</f>
        <v>5</v>
      </c>
      <c r="R21" s="16">
        <f>'[1]Z-6'!C38</f>
        <v>0</v>
      </c>
      <c r="S21" s="16">
        <f>VLOOKUP('[1]Z-6'!D38,TOTALS!$A$64:$B$69,2)</f>
        <v>0</v>
      </c>
      <c r="T21" s="18"/>
      <c r="U21" s="16">
        <f>'[1]Z-1'!F38</f>
        <v>13</v>
      </c>
      <c r="V21" s="16">
        <f>VLOOKUP('[1]Z-1'!G38,TOTALS!$A$64:$B$69,2)</f>
        <v>3</v>
      </c>
      <c r="W21" s="16">
        <f>VLOOKUP('[1]Z-6'!H40,TOTALS!$A$64:R$69,2)</f>
        <v>5</v>
      </c>
      <c r="X21" s="16">
        <f>'[1]Z-2'!F38</f>
        <v>5</v>
      </c>
      <c r="Y21" s="16">
        <f>VLOOKUP('[1]Z-2'!G38,TOTALS!$A$64:$B$69,2)</f>
        <v>0</v>
      </c>
      <c r="Z21" s="16">
        <f>VLOOKUP('[1]Z-6'!K39,TOTALS!$A$64:U$69,2)</f>
        <v>5</v>
      </c>
      <c r="AA21" s="16">
        <f>'[1]Z-3'!F38</f>
        <v>13</v>
      </c>
      <c r="AB21" s="16">
        <f>VLOOKUP('[1]Z-3'!G38,TOTALS!$A$64:$B$69,2)</f>
        <v>1</v>
      </c>
      <c r="AC21" s="16">
        <f>VLOOKUP('[1]Z-6'!N38,TOTALS!$A$64:X$69,2)</f>
        <v>5</v>
      </c>
      <c r="AD21" s="16">
        <f>'[1]Z-4'!F38</f>
        <v>15</v>
      </c>
      <c r="AE21" s="16">
        <f>VLOOKUP('[1]Z-4'!G38,TOTALS!$A$64:$B$69,2)</f>
        <v>1</v>
      </c>
      <c r="AF21" s="16">
        <f>VLOOKUP('[1]Z-6'!Q38,TOTALS!$A$64:AA$69,2)</f>
        <v>5</v>
      </c>
      <c r="AG21" s="16">
        <f>'[1]Z-5'!F38</f>
        <v>5</v>
      </c>
      <c r="AH21" s="16">
        <f>VLOOKUP('[1]Z-5'!G38,TOTALS!$A$64:$B$69,2)</f>
        <v>0</v>
      </c>
      <c r="AI21" s="16">
        <f>VLOOKUP('[1]Z-6'!T38,TOTALS!$A$64:AD$69,2)</f>
        <v>5</v>
      </c>
      <c r="AJ21" s="16">
        <f>'[1]Z-6'!F38</f>
        <v>0</v>
      </c>
      <c r="AK21" s="16">
        <f>VLOOKUP('[1]Z-6'!G38,TOTALS!$A$64:$B$69,2)</f>
        <v>0</v>
      </c>
      <c r="AL21" s="19"/>
      <c r="AM21" s="16">
        <f>'[1]Z-1'!I38</f>
        <v>13</v>
      </c>
      <c r="AN21" s="16">
        <f>VLOOKUP('[1]Z-1'!J38,TOTALS!$A$64:$B$69,2)</f>
        <v>2</v>
      </c>
      <c r="AO21" s="16">
        <f>VLOOKUP('[1]Z-6'!K39,TOTALS!$A$64:$B$69,2)</f>
        <v>5</v>
      </c>
      <c r="AP21" s="16">
        <f>'[1]Z-2'!I38</f>
        <v>5</v>
      </c>
      <c r="AQ21" s="16">
        <f>VLOOKUP('[1]Z-2'!J38,TOTALS!$A$64:$B$69,2)</f>
        <v>0</v>
      </c>
      <c r="AR21" s="16">
        <f>VLOOKUP('[1]Z-6'!N38,TOTALS!$A$64:$B$69,2)</f>
        <v>5</v>
      </c>
      <c r="AS21" s="16">
        <f>'[1]Z-3'!I38</f>
        <v>13</v>
      </c>
      <c r="AT21" s="16">
        <f>VLOOKUP('[1]Z-3'!J38,TOTALS!$A$64:$B$69,2)</f>
        <v>2</v>
      </c>
      <c r="AU21" s="16">
        <f>VLOOKUP('[1]Z-6'!Q38,TOTALS!$A$64:$B$69,2)</f>
        <v>5</v>
      </c>
      <c r="AV21" s="16">
        <f>'[1]Z-4'!I38</f>
        <v>15</v>
      </c>
      <c r="AW21" s="16">
        <f>VLOOKUP('[1]Z-4'!J38,TOTALS!$A$64:$B$69,2)</f>
        <v>1</v>
      </c>
      <c r="AX21" s="16">
        <f>VLOOKUP('[1]Z-6'!T38,TOTALS!$A$64:$B$69,2)</f>
        <v>5</v>
      </c>
      <c r="AY21" s="16">
        <f>'[1]Z-5'!I38</f>
        <v>7</v>
      </c>
      <c r="AZ21" s="16">
        <f>VLOOKUP('[1]Z-5'!J38,TOTALS!$A$64:$B$69,2)</f>
        <v>1</v>
      </c>
      <c r="BA21" s="16">
        <f>VLOOKUP('[1]Z-6'!W38,TOTALS!$A$64:$B$69,2)</f>
        <v>5</v>
      </c>
      <c r="BB21" s="16">
        <f>'[1]Z-6'!I38</f>
        <v>0</v>
      </c>
      <c r="BC21" s="16">
        <f>VLOOKUP('[1]Z-6'!J38,TOTALS!$A$64:$B$69,2)</f>
        <v>0</v>
      </c>
      <c r="BD21" s="17"/>
      <c r="BE21" s="20">
        <f t="shared" si="0"/>
        <v>158</v>
      </c>
      <c r="BF21" s="20">
        <f t="shared" si="1"/>
        <v>16</v>
      </c>
      <c r="BG21" s="20">
        <f t="shared" si="2"/>
        <v>174</v>
      </c>
    </row>
    <row r="22" spans="1:59" ht="18">
      <c r="A22" s="23">
        <f>'[1]Z-1'!A9</f>
        <v>5</v>
      </c>
      <c r="B22" s="24" t="str">
        <f>'[1]Z-1'!B9</f>
        <v>BERNAT BASSAS</v>
      </c>
      <c r="C22" s="16">
        <f>'[1]Z-1'!C9</f>
        <v>3</v>
      </c>
      <c r="D22" s="16">
        <f>VLOOKUP('[1]Z-1'!D9,TOTALS!A$64:$B$69,2)</f>
        <v>5</v>
      </c>
      <c r="E22" s="17"/>
      <c r="F22" s="16">
        <f>'[1]Z-2'!C9</f>
        <v>5</v>
      </c>
      <c r="G22" s="16">
        <f>VLOOKUP('[1]Z-2'!D9,TOTALS!$A$64:$B$69,2)</f>
        <v>2</v>
      </c>
      <c r="H22" s="16">
        <f>VLOOKUP('[1]Z-2'!E9,TOTALS!$A$64:C$69,2)</f>
        <v>5</v>
      </c>
      <c r="I22" s="16">
        <f>'[1]Z-3'!C9</f>
        <v>7</v>
      </c>
      <c r="J22" s="16">
        <f>VLOOKUP('[1]Z-3'!D9,TOTALS!$A$64:$B$69,2)</f>
        <v>3</v>
      </c>
      <c r="K22" s="16">
        <f>VLOOKUP('[1]Z-2'!H9,TOTALS!$A$64:F$69,2)</f>
        <v>5</v>
      </c>
      <c r="L22" s="16">
        <f>'[1]Z-4'!C9</f>
        <v>9</v>
      </c>
      <c r="M22" s="16">
        <f>VLOOKUP('[1]Z-4'!D9,TOTALS!$A$64:$B$69,2)</f>
        <v>1</v>
      </c>
      <c r="N22" s="16">
        <f>VLOOKUP('[1]Z-2'!K9,TOTALS!$A$64:I$69,2)</f>
        <v>5</v>
      </c>
      <c r="O22" s="16">
        <f>'[1]Z-5'!C9</f>
        <v>5</v>
      </c>
      <c r="P22" s="16">
        <f>VLOOKUP('[1]Z-5'!D9,TOTALS!$A$64:$B$69,2)</f>
        <v>5</v>
      </c>
      <c r="Q22" s="16">
        <f>VLOOKUP('[1]Z-2'!N9,TOTALS!$A$64:L$69,2)</f>
        <v>5</v>
      </c>
      <c r="R22" s="16">
        <f>'[1]Z-6'!C9</f>
        <v>5</v>
      </c>
      <c r="S22" s="16">
        <f>VLOOKUP('[1]Z-6'!D9,TOTALS!$A$64:$B$69,2)</f>
        <v>5</v>
      </c>
      <c r="T22" s="18"/>
      <c r="U22" s="16">
        <f>'[1]Z-1'!F9</f>
        <v>3</v>
      </c>
      <c r="V22" s="16">
        <f>VLOOKUP('[1]Z-1'!G9,TOTALS!$A$64:$B$69,2)</f>
        <v>5</v>
      </c>
      <c r="W22" s="16">
        <f>VLOOKUP('[1]Z-6'!H10,TOTALS!$A$64:R$69,2)</f>
        <v>5</v>
      </c>
      <c r="X22" s="16">
        <f>'[1]Z-2'!F9</f>
        <v>5</v>
      </c>
      <c r="Y22" s="16">
        <f>VLOOKUP('[1]Z-2'!G9,TOTALS!$A$64:$B$69,2)</f>
        <v>2</v>
      </c>
      <c r="Z22" s="16">
        <f>VLOOKUP('[1]Z-6'!K9,TOTALS!$A$64:U$69,2)</f>
        <v>5</v>
      </c>
      <c r="AA22" s="16">
        <f>'[1]Z-3'!F9</f>
        <v>7</v>
      </c>
      <c r="AB22" s="16">
        <f>VLOOKUP('[1]Z-3'!G9,TOTALS!$A$64:$B$69,2)</f>
        <v>5</v>
      </c>
      <c r="AC22" s="16">
        <f>VLOOKUP('[1]Z-6'!N9,TOTALS!$A$64:X$69,2)</f>
        <v>5</v>
      </c>
      <c r="AD22" s="16">
        <f>'[1]Z-4'!F9</f>
        <v>5</v>
      </c>
      <c r="AE22" s="16">
        <f>VLOOKUP('[1]Z-4'!G9,TOTALS!$A$64:$B$69,2)</f>
        <v>3</v>
      </c>
      <c r="AF22" s="16">
        <f>VLOOKUP('[1]Z-6'!Q9,TOTALS!$A$64:AA$69,2)</f>
        <v>5</v>
      </c>
      <c r="AG22" s="16">
        <f>'[1]Z-5'!F9</f>
        <v>5</v>
      </c>
      <c r="AH22" s="16">
        <f>VLOOKUP('[1]Z-5'!G9,TOTALS!$A$64:$B$69,2)</f>
        <v>5</v>
      </c>
      <c r="AI22" s="16">
        <f>VLOOKUP('[1]Z-6'!T9,TOTALS!$A$64:AD$69,2)</f>
        <v>5</v>
      </c>
      <c r="AJ22" s="16">
        <f>'[1]Z-6'!F9</f>
        <v>5</v>
      </c>
      <c r="AK22" s="16">
        <f>VLOOKUP('[1]Z-6'!G9,TOTALS!$A$64:$B$69,2)</f>
        <v>5</v>
      </c>
      <c r="AL22" s="19"/>
      <c r="AM22" s="16">
        <f>'[1]Z-1'!I9</f>
        <v>7</v>
      </c>
      <c r="AN22" s="16">
        <f>VLOOKUP('[1]Z-1'!J9,TOTALS!$A$64:$B$69,2)</f>
        <v>3</v>
      </c>
      <c r="AO22" s="16">
        <f>VLOOKUP('[1]Z-6'!K9,TOTALS!$A$64:$B$69,2)</f>
        <v>5</v>
      </c>
      <c r="AP22" s="16">
        <f>'[1]Z-2'!I9</f>
        <v>9</v>
      </c>
      <c r="AQ22" s="16">
        <f>VLOOKUP('[1]Z-2'!J9,TOTALS!$A$64:$B$69,2)</f>
        <v>2</v>
      </c>
      <c r="AR22" s="16">
        <f>VLOOKUP('[1]Z-6'!N9,TOTALS!$A$64:$B$69,2)</f>
        <v>5</v>
      </c>
      <c r="AS22" s="16">
        <f>'[1]Z-3'!I9</f>
        <v>7</v>
      </c>
      <c r="AT22" s="16">
        <f>VLOOKUP('[1]Z-3'!J9,TOTALS!$A$64:$B$69,2)</f>
        <v>5</v>
      </c>
      <c r="AU22" s="16">
        <f>VLOOKUP('[1]Z-6'!Q9,TOTALS!$A$64:$B$69,2)</f>
        <v>5</v>
      </c>
      <c r="AV22" s="16">
        <f>'[1]Z-4'!I9</f>
        <v>9</v>
      </c>
      <c r="AW22" s="16">
        <f>VLOOKUP('[1]Z-4'!J9,TOTALS!$A$64:$B$69,2)</f>
        <v>1</v>
      </c>
      <c r="AX22" s="16">
        <f>VLOOKUP('[1]Z-6'!T9,TOTALS!$A$64:$B$69,2)</f>
        <v>5</v>
      </c>
      <c r="AY22" s="16">
        <f>'[1]Z-5'!I9</f>
        <v>5</v>
      </c>
      <c r="AZ22" s="16">
        <f>VLOOKUP('[1]Z-5'!J9,TOTALS!$A$64:$B$69,2)</f>
        <v>3</v>
      </c>
      <c r="BA22" s="16">
        <f>VLOOKUP('[1]Z-6'!W9,TOTALS!$A$64:$B$69,2)</f>
        <v>5</v>
      </c>
      <c r="BB22" s="16">
        <f>'[1]Z-6'!I9</f>
        <v>5</v>
      </c>
      <c r="BC22" s="16">
        <f>VLOOKUP('[1]Z-6'!J9,TOTALS!$A$64:$B$69,2)</f>
        <v>5</v>
      </c>
      <c r="BD22" s="17"/>
      <c r="BE22" s="20">
        <f t="shared" si="0"/>
        <v>106</v>
      </c>
      <c r="BF22" s="20">
        <f t="shared" si="1"/>
        <v>65</v>
      </c>
      <c r="BG22" s="20">
        <f t="shared" si="2"/>
        <v>171</v>
      </c>
    </row>
    <row r="23" spans="1:59" ht="18">
      <c r="A23" s="23">
        <f>'[1]Z-1'!A17</f>
        <v>13</v>
      </c>
      <c r="B23" s="24" t="str">
        <f>'[1]Z-1'!B17</f>
        <v>JAUME PERUCHO</v>
      </c>
      <c r="C23" s="16">
        <f>'[1]Z-1'!C17</f>
        <v>4</v>
      </c>
      <c r="D23" s="16">
        <f>VLOOKUP('[1]Z-1'!D17,TOTALS!A$64:$B$69,2)</f>
        <v>0</v>
      </c>
      <c r="E23" s="17"/>
      <c r="F23" s="16">
        <f>'[1]Z-2'!C17</f>
        <v>9</v>
      </c>
      <c r="G23" s="16">
        <f>VLOOKUP('[1]Z-2'!D17,TOTALS!$A$64:$B$69,2)</f>
        <v>1</v>
      </c>
      <c r="H23" s="16">
        <f>VLOOKUP('[1]Z-2'!E17,TOTALS!$A$64:C$69,2)</f>
        <v>5</v>
      </c>
      <c r="I23" s="16">
        <f>'[1]Z-3'!C17</f>
        <v>7</v>
      </c>
      <c r="J23" s="16">
        <f>VLOOKUP('[1]Z-3'!D17,TOTALS!$A$64:$B$69,2)</f>
        <v>5</v>
      </c>
      <c r="K23" s="16">
        <f>VLOOKUP('[1]Z-2'!H17,TOTALS!$A$64:F$69,2)</f>
        <v>5</v>
      </c>
      <c r="L23" s="16">
        <f>'[1]Z-4'!C17</f>
        <v>7</v>
      </c>
      <c r="M23" s="16">
        <f>VLOOKUP('[1]Z-4'!D17,TOTALS!$A$64:$B$69,2)</f>
        <v>2</v>
      </c>
      <c r="N23" s="16">
        <f>VLOOKUP('[1]Z-2'!K17,TOTALS!$A$64:I$69,2)</f>
        <v>5</v>
      </c>
      <c r="O23" s="16">
        <f>'[1]Z-5'!C17</f>
        <v>7</v>
      </c>
      <c r="P23" s="16">
        <f>VLOOKUP('[1]Z-5'!D17,TOTALS!$A$64:$B$69,2)</f>
        <v>5</v>
      </c>
      <c r="Q23" s="16">
        <f>VLOOKUP('[1]Z-2'!N17,TOTALS!$A$64:L$69,2)</f>
        <v>5</v>
      </c>
      <c r="R23" s="16">
        <f>'[1]Z-6'!C17</f>
        <v>7</v>
      </c>
      <c r="S23" s="16">
        <f>VLOOKUP('[1]Z-6'!D17,TOTALS!$A$64:$B$69,2)</f>
        <v>1</v>
      </c>
      <c r="T23" s="18"/>
      <c r="U23" s="16">
        <f>'[1]Z-1'!F17</f>
        <v>4</v>
      </c>
      <c r="V23" s="16">
        <f>VLOOKUP('[1]Z-1'!G17,TOTALS!$A$64:$B$69,2)</f>
        <v>0</v>
      </c>
      <c r="W23" s="16">
        <f>VLOOKUP('[1]Z-6'!H18,TOTALS!$A$64:R$69,2)</f>
        <v>5</v>
      </c>
      <c r="X23" s="16">
        <f>'[1]Z-2'!F17</f>
        <v>4</v>
      </c>
      <c r="Y23" s="16">
        <f>VLOOKUP('[1]Z-2'!G17,TOTALS!$A$64:$B$69,2)</f>
        <v>0</v>
      </c>
      <c r="Z23" s="16">
        <f>VLOOKUP('[1]Z-6'!K17,TOTALS!$A$64:U$69,2)</f>
        <v>5</v>
      </c>
      <c r="AA23" s="16">
        <f>'[1]Z-3'!F17</f>
        <v>3</v>
      </c>
      <c r="AB23" s="16">
        <f>VLOOKUP('[1]Z-3'!G17,TOTALS!$A$64:$B$69,2)</f>
        <v>0</v>
      </c>
      <c r="AC23" s="16">
        <f>VLOOKUP('[1]Z-6'!N17,TOTALS!$A$64:X$69,2)</f>
        <v>5</v>
      </c>
      <c r="AD23" s="16">
        <f>'[1]Z-4'!F17</f>
        <v>11</v>
      </c>
      <c r="AE23" s="16">
        <f>VLOOKUP('[1]Z-4'!G17,TOTALS!$A$64:$B$69,2)</f>
        <v>1</v>
      </c>
      <c r="AF23" s="16">
        <f>VLOOKUP('[1]Z-6'!Q17,TOTALS!$A$64:AA$69,2)</f>
        <v>5</v>
      </c>
      <c r="AG23" s="16">
        <f>'[1]Z-5'!F17</f>
        <v>5</v>
      </c>
      <c r="AH23" s="16">
        <f>VLOOKUP('[1]Z-5'!G17,TOTALS!$A$64:$B$69,2)</f>
        <v>2</v>
      </c>
      <c r="AI23" s="16">
        <f>VLOOKUP('[1]Z-6'!T17,TOTALS!$A$64:AD$69,2)</f>
        <v>5</v>
      </c>
      <c r="AJ23" s="16">
        <f>'[1]Z-6'!F17</f>
        <v>7</v>
      </c>
      <c r="AK23" s="16">
        <f>VLOOKUP('[1]Z-6'!G17,TOTALS!$A$64:$B$69,2)</f>
        <v>1</v>
      </c>
      <c r="AL23" s="19"/>
      <c r="AM23" s="16">
        <f>'[1]Z-1'!I17</f>
        <v>9</v>
      </c>
      <c r="AN23" s="16">
        <f>VLOOKUP('[1]Z-1'!J17,TOTALS!$A$64:$B$69,2)</f>
        <v>2</v>
      </c>
      <c r="AO23" s="16">
        <f>VLOOKUP('[1]Z-6'!K17,TOTALS!$A$64:$B$69,2)</f>
        <v>5</v>
      </c>
      <c r="AP23" s="16">
        <f>'[1]Z-2'!I17</f>
        <v>9</v>
      </c>
      <c r="AQ23" s="16">
        <f>VLOOKUP('[1]Z-2'!J17,TOTALS!$A$64:$B$69,2)</f>
        <v>5</v>
      </c>
      <c r="AR23" s="16">
        <f>VLOOKUP('[1]Z-6'!N17,TOTALS!$A$64:$B$69,2)</f>
        <v>5</v>
      </c>
      <c r="AS23" s="16">
        <f>'[1]Z-3'!I17</f>
        <v>7</v>
      </c>
      <c r="AT23" s="16">
        <f>VLOOKUP('[1]Z-3'!J17,TOTALS!$A$64:$B$69,2)</f>
        <v>5</v>
      </c>
      <c r="AU23" s="16">
        <f>VLOOKUP('[1]Z-6'!Q17,TOTALS!$A$64:$B$69,2)</f>
        <v>5</v>
      </c>
      <c r="AV23" s="16">
        <f>'[1]Z-4'!I17</f>
        <v>11</v>
      </c>
      <c r="AW23" s="16">
        <f>VLOOKUP('[1]Z-4'!J17,TOTALS!$A$64:$B$69,2)</f>
        <v>1</v>
      </c>
      <c r="AX23" s="16">
        <f>VLOOKUP('[1]Z-6'!T17,TOTALS!$A$64:$B$69,2)</f>
        <v>5</v>
      </c>
      <c r="AY23" s="16">
        <f>'[1]Z-5'!I17</f>
        <v>7</v>
      </c>
      <c r="AZ23" s="16">
        <f>VLOOKUP('[1]Z-5'!J17,TOTALS!$A$64:$B$69,2)</f>
        <v>3</v>
      </c>
      <c r="BA23" s="16">
        <f>VLOOKUP('[1]Z-6'!W17,TOTALS!$A$64:$B$69,2)</f>
        <v>5</v>
      </c>
      <c r="BB23" s="16">
        <f>'[1]Z-6'!I17</f>
        <v>7</v>
      </c>
      <c r="BC23" s="16">
        <f>VLOOKUP('[1]Z-6'!J17,TOTALS!$A$64:$B$69,2)</f>
        <v>3</v>
      </c>
      <c r="BD23" s="17"/>
      <c r="BE23" s="20">
        <f t="shared" si="0"/>
        <v>125</v>
      </c>
      <c r="BF23" s="20">
        <f t="shared" si="1"/>
        <v>37</v>
      </c>
      <c r="BG23" s="20">
        <f t="shared" si="2"/>
        <v>162</v>
      </c>
    </row>
    <row r="24" spans="1:59" ht="18">
      <c r="A24" s="23">
        <f>'[1]Z-1'!A16</f>
        <v>12</v>
      </c>
      <c r="B24" s="24" t="str">
        <f>'[1]Z-1'!B16</f>
        <v>MIQUEL PEDRÓS</v>
      </c>
      <c r="C24" s="16">
        <f>'[1]Z-1'!C16</f>
        <v>3</v>
      </c>
      <c r="D24" s="16">
        <f>VLOOKUP('[1]Z-1'!D16,TOTALS!A$64:$B$69,2)</f>
        <v>5</v>
      </c>
      <c r="E24" s="17"/>
      <c r="F24" s="16">
        <f>'[1]Z-2'!C16</f>
        <v>3</v>
      </c>
      <c r="G24" s="16">
        <f>VLOOKUP('[1]Z-2'!D16,TOTALS!$A$64:$B$69,2)</f>
        <v>5</v>
      </c>
      <c r="H24" s="16">
        <f>VLOOKUP('[1]Z-2'!E16,TOTALS!$A$64:C$69,2)</f>
        <v>5</v>
      </c>
      <c r="I24" s="16">
        <f>'[1]Z-3'!C16</f>
        <v>7</v>
      </c>
      <c r="J24" s="16">
        <f>VLOOKUP('[1]Z-3'!D16,TOTALS!$A$64:$B$69,2)</f>
        <v>5</v>
      </c>
      <c r="K24" s="16">
        <f>VLOOKUP('[1]Z-2'!H16,TOTALS!$A$64:F$69,2)</f>
        <v>5</v>
      </c>
      <c r="L24" s="16">
        <f>'[1]Z-4'!C16</f>
        <v>5</v>
      </c>
      <c r="M24" s="16">
        <f>VLOOKUP('[1]Z-4'!D16,TOTALS!$A$64:$B$69,2)</f>
        <v>3</v>
      </c>
      <c r="N24" s="16">
        <f>VLOOKUP('[1]Z-2'!K16,TOTALS!$A$64:I$69,2)</f>
        <v>5</v>
      </c>
      <c r="O24" s="16">
        <f>'[1]Z-5'!C16</f>
        <v>5</v>
      </c>
      <c r="P24" s="16">
        <f>VLOOKUP('[1]Z-5'!D16,TOTALS!$A$64:$B$69,2)</f>
        <v>5</v>
      </c>
      <c r="Q24" s="16">
        <f>VLOOKUP('[1]Z-2'!N16,TOTALS!$A$64:L$69,2)</f>
        <v>5</v>
      </c>
      <c r="R24" s="16">
        <f>'[1]Z-6'!C16</f>
        <v>3</v>
      </c>
      <c r="S24" s="16">
        <f>VLOOKUP('[1]Z-6'!D16,TOTALS!$A$64:$B$69,2)</f>
        <v>5</v>
      </c>
      <c r="T24" s="18"/>
      <c r="U24" s="16">
        <f>'[1]Z-1'!F16</f>
        <v>3</v>
      </c>
      <c r="V24" s="16">
        <f>VLOOKUP('[1]Z-1'!G16,TOTALS!$A$64:$B$69,2)</f>
        <v>5</v>
      </c>
      <c r="W24" s="16">
        <f>VLOOKUP('[1]Z-6'!H17,TOTALS!$A$64:R$69,2)</f>
        <v>5</v>
      </c>
      <c r="X24" s="16">
        <f>'[1]Z-2'!F16</f>
        <v>3</v>
      </c>
      <c r="Y24" s="16">
        <f>VLOOKUP('[1]Z-2'!G16,TOTALS!$A$64:$B$69,2)</f>
        <v>5</v>
      </c>
      <c r="Z24" s="16">
        <f>VLOOKUP('[1]Z-6'!K16,TOTALS!$A$64:U$69,2)</f>
        <v>5</v>
      </c>
      <c r="AA24" s="16">
        <f>'[1]Z-3'!F16</f>
        <v>7</v>
      </c>
      <c r="AB24" s="16">
        <f>VLOOKUP('[1]Z-3'!G16,TOTALS!$A$64:$B$69,2)</f>
        <v>3</v>
      </c>
      <c r="AC24" s="16">
        <f>VLOOKUP('[1]Z-6'!N16,TOTALS!$A$64:X$69,2)</f>
        <v>5</v>
      </c>
      <c r="AD24" s="16">
        <f>'[1]Z-4'!F16</f>
        <v>5</v>
      </c>
      <c r="AE24" s="16">
        <f>VLOOKUP('[1]Z-4'!G16,TOTALS!$A$64:$B$69,2)</f>
        <v>3</v>
      </c>
      <c r="AF24" s="16">
        <f>VLOOKUP('[1]Z-6'!Q16,TOTALS!$A$64:AA$69,2)</f>
        <v>5</v>
      </c>
      <c r="AG24" s="16">
        <f>'[1]Z-5'!F16</f>
        <v>5</v>
      </c>
      <c r="AH24" s="16">
        <f>VLOOKUP('[1]Z-5'!G16,TOTALS!$A$64:$B$69,2)</f>
        <v>5</v>
      </c>
      <c r="AI24" s="16">
        <f>VLOOKUP('[1]Z-6'!T16,TOTALS!$A$64:AD$69,2)</f>
        <v>5</v>
      </c>
      <c r="AJ24" s="16">
        <f>'[1]Z-6'!F16</f>
        <v>3</v>
      </c>
      <c r="AK24" s="16">
        <f>VLOOKUP('[1]Z-6'!G16,TOTALS!$A$64:$B$69,2)</f>
        <v>5</v>
      </c>
      <c r="AL24" s="19"/>
      <c r="AM24" s="16">
        <f>'[1]Z-1'!I16</f>
        <v>3</v>
      </c>
      <c r="AN24" s="16">
        <f>VLOOKUP('[1]Z-1'!J16,TOTALS!$A$64:$B$69,2)</f>
        <v>5</v>
      </c>
      <c r="AO24" s="16">
        <f>VLOOKUP('[1]Z-6'!K16,TOTALS!$A$64:$B$69,2)</f>
        <v>5</v>
      </c>
      <c r="AP24" s="16">
        <f>'[1]Z-2'!I16</f>
        <v>3</v>
      </c>
      <c r="AQ24" s="16">
        <f>VLOOKUP('[1]Z-2'!J16,TOTALS!$A$64:$B$69,2)</f>
        <v>5</v>
      </c>
      <c r="AR24" s="16">
        <f>VLOOKUP('[1]Z-6'!N16,TOTALS!$A$64:$B$69,2)</f>
        <v>5</v>
      </c>
      <c r="AS24" s="16">
        <f>'[1]Z-3'!I16</f>
        <v>7</v>
      </c>
      <c r="AT24" s="16">
        <f>VLOOKUP('[1]Z-3'!J16,TOTALS!$A$64:$B$69,2)</f>
        <v>5</v>
      </c>
      <c r="AU24" s="16">
        <f>VLOOKUP('[1]Z-6'!Q16,TOTALS!$A$64:$B$69,2)</f>
        <v>5</v>
      </c>
      <c r="AV24" s="16">
        <f>'[1]Z-4'!I16</f>
        <v>5</v>
      </c>
      <c r="AW24" s="16">
        <f>VLOOKUP('[1]Z-4'!J16,TOTALS!$A$64:$B$69,2)</f>
        <v>3</v>
      </c>
      <c r="AX24" s="16">
        <f>VLOOKUP('[1]Z-6'!T16,TOTALS!$A$64:$B$69,2)</f>
        <v>5</v>
      </c>
      <c r="AY24" s="16">
        <f>'[1]Z-5'!I16</f>
        <v>5</v>
      </c>
      <c r="AZ24" s="16">
        <f>VLOOKUP('[1]Z-5'!J16,TOTALS!$A$64:$B$69,2)</f>
        <v>5</v>
      </c>
      <c r="BA24" s="16">
        <f>VLOOKUP('[1]Z-6'!W16,TOTALS!$A$64:$B$69,2)</f>
        <v>5</v>
      </c>
      <c r="BB24" s="16">
        <f>'[1]Z-6'!I16</f>
        <v>3</v>
      </c>
      <c r="BC24" s="16">
        <f>VLOOKUP('[1]Z-6'!J16,TOTALS!$A$64:$B$69,2)</f>
        <v>5</v>
      </c>
      <c r="BD24" s="17"/>
      <c r="BE24" s="20">
        <f t="shared" si="0"/>
        <v>78</v>
      </c>
      <c r="BF24" s="20">
        <f t="shared" si="1"/>
        <v>82</v>
      </c>
      <c r="BG24" s="20">
        <f t="shared" si="2"/>
        <v>160</v>
      </c>
    </row>
    <row r="25" spans="1:59" ht="18">
      <c r="A25" s="23">
        <f>'[1]Z-1'!A21</f>
        <v>17</v>
      </c>
      <c r="B25" s="24" t="str">
        <f>'[1]Z-1'!B21</f>
        <v>RAMON MATEU</v>
      </c>
      <c r="C25" s="16">
        <f>'[1]Z-1'!C21</f>
        <v>3</v>
      </c>
      <c r="D25" s="16">
        <f>VLOOKUP('[1]Z-1'!D21,TOTALS!A$64:$B$69,2)</f>
        <v>3</v>
      </c>
      <c r="E25" s="17"/>
      <c r="F25" s="16">
        <f>'[1]Z-2'!C21</f>
        <v>5</v>
      </c>
      <c r="G25" s="16">
        <f>VLOOKUP('[1]Z-2'!D21,TOTALS!$A$64:$B$69,2)</f>
        <v>3</v>
      </c>
      <c r="H25" s="16">
        <f>VLOOKUP('[1]Z-2'!E21,TOTALS!$A$64:C$69,2)</f>
        <v>5</v>
      </c>
      <c r="I25" s="16">
        <f>'[1]Z-3'!C21</f>
        <v>7</v>
      </c>
      <c r="J25" s="16">
        <f>VLOOKUP('[1]Z-3'!D21,TOTALS!$A$64:$B$69,2)</f>
        <v>3</v>
      </c>
      <c r="K25" s="16">
        <f>VLOOKUP('[1]Z-2'!H21,TOTALS!$A$64:F$69,2)</f>
        <v>5</v>
      </c>
      <c r="L25" s="16">
        <f>'[1]Z-4'!C21</f>
        <v>5</v>
      </c>
      <c r="M25" s="16">
        <f>VLOOKUP('[1]Z-4'!D21,TOTALS!$A$64:$B$69,2)</f>
        <v>2</v>
      </c>
      <c r="N25" s="16">
        <f>VLOOKUP('[1]Z-2'!K21,TOTALS!$A$64:I$69,2)</f>
        <v>5</v>
      </c>
      <c r="O25" s="16">
        <f>'[1]Z-5'!C21</f>
        <v>5</v>
      </c>
      <c r="P25" s="16">
        <f>VLOOKUP('[1]Z-5'!D21,TOTALS!$A$64:$B$69,2)</f>
        <v>5</v>
      </c>
      <c r="Q25" s="16">
        <f>VLOOKUP('[1]Z-2'!N21,TOTALS!$A$64:L$69,2)</f>
        <v>5</v>
      </c>
      <c r="R25" s="16">
        <f>'[1]Z-6'!C21</f>
        <v>3</v>
      </c>
      <c r="S25" s="16">
        <f>VLOOKUP('[1]Z-6'!D21,TOTALS!$A$64:$B$69,2)</f>
        <v>5</v>
      </c>
      <c r="T25" s="18"/>
      <c r="U25" s="16">
        <f>'[1]Z-1'!F21</f>
        <v>3</v>
      </c>
      <c r="V25" s="16">
        <f>VLOOKUP('[1]Z-1'!G21,TOTALS!$A$64:$B$69,2)</f>
        <v>5</v>
      </c>
      <c r="W25" s="16">
        <f>VLOOKUP('[1]Z-6'!H22,TOTALS!$A$64:R$69,2)</f>
        <v>5</v>
      </c>
      <c r="X25" s="16">
        <f>'[1]Z-2'!F21</f>
        <v>5</v>
      </c>
      <c r="Y25" s="16">
        <f>VLOOKUP('[1]Z-2'!G21,TOTALS!$A$64:$B$69,2)</f>
        <v>2</v>
      </c>
      <c r="Z25" s="16">
        <f>VLOOKUP('[1]Z-6'!K21,TOTALS!$A$64:U$69,2)</f>
        <v>5</v>
      </c>
      <c r="AA25" s="16">
        <f>'[1]Z-3'!F21</f>
        <v>7</v>
      </c>
      <c r="AB25" s="16">
        <f>VLOOKUP('[1]Z-3'!G21,TOTALS!$A$64:$B$69,2)</f>
        <v>5</v>
      </c>
      <c r="AC25" s="16">
        <f>VLOOKUP('[1]Z-6'!N21,TOTALS!$A$64:X$69,2)</f>
        <v>5</v>
      </c>
      <c r="AD25" s="16">
        <f>'[1]Z-4'!F21</f>
        <v>5</v>
      </c>
      <c r="AE25" s="16">
        <f>VLOOKUP('[1]Z-4'!G21,TOTALS!$A$64:$B$69,2)</f>
        <v>1</v>
      </c>
      <c r="AF25" s="16">
        <f>VLOOKUP('[1]Z-6'!Q21,TOTALS!$A$64:AA$69,2)</f>
        <v>5</v>
      </c>
      <c r="AG25" s="16">
        <f>'[1]Z-5'!F21</f>
        <v>5</v>
      </c>
      <c r="AH25" s="16">
        <f>VLOOKUP('[1]Z-5'!G21,TOTALS!$A$64:$B$69,2)</f>
        <v>5</v>
      </c>
      <c r="AI25" s="16">
        <f>VLOOKUP('[1]Z-6'!T21,TOTALS!$A$64:AD$69,2)</f>
        <v>5</v>
      </c>
      <c r="AJ25" s="16">
        <f>'[1]Z-6'!F21</f>
        <v>5</v>
      </c>
      <c r="AK25" s="16">
        <f>VLOOKUP('[1]Z-6'!G21,TOTALS!$A$64:$B$69,2)</f>
        <v>5</v>
      </c>
      <c r="AL25" s="19"/>
      <c r="AM25" s="16">
        <f>'[1]Z-1'!I21</f>
        <v>3</v>
      </c>
      <c r="AN25" s="16">
        <f>VLOOKUP('[1]Z-1'!J21,TOTALS!$A$64:$B$69,2)</f>
        <v>5</v>
      </c>
      <c r="AO25" s="16">
        <f>VLOOKUP('[1]Z-6'!K21,TOTALS!$A$64:$B$69,2)</f>
        <v>5</v>
      </c>
      <c r="AP25" s="16">
        <f>'[1]Z-2'!I21</f>
        <v>5</v>
      </c>
      <c r="AQ25" s="16">
        <f>VLOOKUP('[1]Z-2'!J21,TOTALS!$A$64:$B$69,2)</f>
        <v>1</v>
      </c>
      <c r="AR25" s="16">
        <f>VLOOKUP('[1]Z-6'!N21,TOTALS!$A$64:$B$69,2)</f>
        <v>5</v>
      </c>
      <c r="AS25" s="16">
        <f>'[1]Z-3'!I21</f>
        <v>7</v>
      </c>
      <c r="AT25" s="16">
        <f>VLOOKUP('[1]Z-3'!J21,TOTALS!$A$64:$B$69,2)</f>
        <v>5</v>
      </c>
      <c r="AU25" s="16">
        <f>VLOOKUP('[1]Z-6'!Q21,TOTALS!$A$64:$B$69,2)</f>
        <v>5</v>
      </c>
      <c r="AV25" s="16">
        <f>'[1]Z-4'!I21</f>
        <v>5</v>
      </c>
      <c r="AW25" s="16">
        <f>VLOOKUP('[1]Z-4'!J21,TOTALS!$A$64:$B$69,2)</f>
        <v>3</v>
      </c>
      <c r="AX25" s="16">
        <f>VLOOKUP('[1]Z-6'!T21,TOTALS!$A$64:$B$69,2)</f>
        <v>5</v>
      </c>
      <c r="AY25" s="16">
        <f>'[1]Z-5'!I21</f>
        <v>5</v>
      </c>
      <c r="AZ25" s="16">
        <f>VLOOKUP('[1]Z-5'!J21,TOTALS!$A$64:$B$69,2)</f>
        <v>5</v>
      </c>
      <c r="BA25" s="16">
        <f>VLOOKUP('[1]Z-6'!W21,TOTALS!$A$64:$B$69,2)</f>
        <v>5</v>
      </c>
      <c r="BB25" s="16">
        <f>'[1]Z-6'!I21</f>
        <v>5</v>
      </c>
      <c r="BC25" s="16">
        <f>VLOOKUP('[1]Z-6'!J21,TOTALS!$A$64:$B$69,2)</f>
        <v>5</v>
      </c>
      <c r="BD25" s="17"/>
      <c r="BE25" s="20">
        <f t="shared" si="0"/>
        <v>88</v>
      </c>
      <c r="BF25" s="20">
        <f t="shared" si="1"/>
        <v>68</v>
      </c>
      <c r="BG25" s="20">
        <f t="shared" si="2"/>
        <v>156</v>
      </c>
    </row>
    <row r="26" spans="1:59" ht="18">
      <c r="A26" s="23">
        <f>'[1]Z-1'!A28</f>
        <v>24</v>
      </c>
      <c r="B26" s="24" t="str">
        <f>'[1]Z-1'!B28</f>
        <v>MIGUEL CEPILLO</v>
      </c>
      <c r="C26" s="16">
        <f>'[1]Z-1'!C28</f>
        <v>9</v>
      </c>
      <c r="D26" s="16">
        <f>VLOOKUP('[1]Z-1'!D28,TOTALS!A$64:$B$69,2)</f>
        <v>1</v>
      </c>
      <c r="E26" s="17"/>
      <c r="F26" s="16">
        <f>'[1]Z-2'!C28</f>
        <v>6</v>
      </c>
      <c r="G26" s="16">
        <f>VLOOKUP('[1]Z-2'!D28,TOTALS!$A$64:$B$69,2)</f>
        <v>0</v>
      </c>
      <c r="H26" s="16">
        <f>VLOOKUP('[1]Z-2'!E28,TOTALS!$A$64:C$69,2)</f>
        <v>5</v>
      </c>
      <c r="I26" s="16">
        <f>'[1]Z-3'!C28</f>
        <v>9</v>
      </c>
      <c r="J26" s="16">
        <f>VLOOKUP('[1]Z-3'!D28,TOTALS!$A$64:$B$69,2)</f>
        <v>1</v>
      </c>
      <c r="K26" s="16">
        <f>VLOOKUP('[1]Z-2'!H28,TOTALS!$A$64:F$69,2)</f>
        <v>5</v>
      </c>
      <c r="L26" s="16">
        <f>'[1]Z-4'!C28</f>
        <v>5</v>
      </c>
      <c r="M26" s="16">
        <f>VLOOKUP('[1]Z-4'!D28,TOTALS!$A$64:$B$69,2)</f>
        <v>0</v>
      </c>
      <c r="N26" s="16">
        <f>VLOOKUP('[1]Z-2'!K28,TOTALS!$A$64:I$69,2)</f>
        <v>5</v>
      </c>
      <c r="O26" s="16">
        <f>'[1]Z-5'!C28</f>
        <v>11</v>
      </c>
      <c r="P26" s="16">
        <f>VLOOKUP('[1]Z-5'!D28,TOTALS!$A$64:$B$69,2)</f>
        <v>1</v>
      </c>
      <c r="Q26" s="16">
        <f>VLOOKUP('[1]Z-2'!N28,TOTALS!$A$64:L$69,2)</f>
        <v>5</v>
      </c>
      <c r="R26" s="16">
        <f>'[1]Z-6'!C28</f>
        <v>3</v>
      </c>
      <c r="S26" s="16">
        <f>VLOOKUP('[1]Z-6'!D28,TOTALS!$A$64:$B$69,2)</f>
        <v>0</v>
      </c>
      <c r="T26" s="18"/>
      <c r="U26" s="16">
        <f>'[1]Z-1'!F28</f>
        <v>11</v>
      </c>
      <c r="V26" s="16">
        <f>VLOOKUP('[1]Z-1'!G28,TOTALS!$A$64:$B$69,2)</f>
        <v>1</v>
      </c>
      <c r="W26" s="16">
        <f>VLOOKUP('[1]Z-6'!H30,TOTALS!$A$64:R$69,2)</f>
        <v>5</v>
      </c>
      <c r="X26" s="16">
        <f>'[1]Z-2'!F28</f>
        <v>9</v>
      </c>
      <c r="Y26" s="16">
        <f>VLOOKUP('[1]Z-2'!G28,TOTALS!$A$64:$B$69,2)</f>
        <v>1</v>
      </c>
      <c r="Z26" s="16">
        <f>VLOOKUP('[1]Z-6'!K28,TOTALS!$A$64:U$69,2)</f>
        <v>5</v>
      </c>
      <c r="AA26" s="16">
        <f>'[1]Z-3'!F28</f>
        <v>9</v>
      </c>
      <c r="AB26" s="16">
        <f>VLOOKUP('[1]Z-3'!G28,TOTALS!$A$64:$B$69,2)</f>
        <v>1</v>
      </c>
      <c r="AC26" s="16">
        <f>VLOOKUP('[1]Z-6'!N28,TOTALS!$A$64:X$69,2)</f>
        <v>5</v>
      </c>
      <c r="AD26" s="16">
        <f>'[1]Z-4'!F28</f>
        <v>11</v>
      </c>
      <c r="AE26" s="16">
        <f>VLOOKUP('[1]Z-4'!G28,TOTALS!$A$64:$B$69,2)</f>
        <v>1</v>
      </c>
      <c r="AF26" s="16">
        <f>VLOOKUP('[1]Z-6'!Q28,TOTALS!$A$64:AA$69,2)</f>
        <v>5</v>
      </c>
      <c r="AG26" s="16">
        <f>'[1]Z-5'!F28</f>
        <v>11</v>
      </c>
      <c r="AH26" s="16">
        <f>VLOOKUP('[1]Z-5'!G28,TOTALS!$A$64:$B$69,2)</f>
        <v>1</v>
      </c>
      <c r="AI26" s="16">
        <f>VLOOKUP('[1]Z-6'!T28,TOTALS!$A$64:AD$69,2)</f>
        <v>5</v>
      </c>
      <c r="AJ26" s="16">
        <f>'[1]Z-6'!F28</f>
        <v>3</v>
      </c>
      <c r="AK26" s="16">
        <f>VLOOKUP('[1]Z-6'!G28,TOTALS!$A$64:$B$69,2)</f>
        <v>0</v>
      </c>
      <c r="AL26" s="19"/>
      <c r="AM26" s="16">
        <f>'[1]Z-1'!I28</f>
        <v>11</v>
      </c>
      <c r="AN26" s="16">
        <f>VLOOKUP('[1]Z-1'!J28,TOTALS!$A$64:$B$69,2)</f>
        <v>1</v>
      </c>
      <c r="AO26" s="16">
        <f>VLOOKUP('[1]Z-6'!K28,TOTALS!$A$64:$B$69,2)</f>
        <v>5</v>
      </c>
      <c r="AP26" s="16">
        <f>'[1]Z-2'!I28</f>
        <v>11</v>
      </c>
      <c r="AQ26" s="16">
        <f>VLOOKUP('[1]Z-2'!J28,TOTALS!$A$64:$B$69,2)</f>
        <v>1</v>
      </c>
      <c r="AR26" s="16">
        <f>VLOOKUP('[1]Z-6'!N28,TOTALS!$A$64:$B$69,2)</f>
        <v>5</v>
      </c>
      <c r="AS26" s="16">
        <f>'[1]Z-3'!I28</f>
        <v>0</v>
      </c>
      <c r="AT26" s="16">
        <f>VLOOKUP('[1]Z-3'!J28,TOTALS!$A$64:$B$69,2)</f>
        <v>0</v>
      </c>
      <c r="AU26" s="16">
        <f>VLOOKUP('[1]Z-6'!Q28,TOTALS!$A$64:$B$69,2)</f>
        <v>5</v>
      </c>
      <c r="AV26" s="16">
        <f>'[1]Z-4'!I28</f>
        <v>11</v>
      </c>
      <c r="AW26" s="16">
        <f>VLOOKUP('[1]Z-4'!J28,TOTALS!$A$64:$B$69,2)</f>
        <v>1</v>
      </c>
      <c r="AX26" s="16">
        <f>VLOOKUP('[1]Z-6'!T28,TOTALS!$A$64:$B$69,2)</f>
        <v>5</v>
      </c>
      <c r="AY26" s="16">
        <f>'[1]Z-5'!I28</f>
        <v>11</v>
      </c>
      <c r="AZ26" s="16">
        <f>VLOOKUP('[1]Z-5'!J28,TOTALS!$A$64:$B$69,2)</f>
        <v>1</v>
      </c>
      <c r="BA26" s="16">
        <f>VLOOKUP('[1]Z-6'!W28,TOTALS!$A$64:$B$69,2)</f>
        <v>5</v>
      </c>
      <c r="BB26" s="16">
        <f>'[1]Z-6'!I28</f>
        <v>0</v>
      </c>
      <c r="BC26" s="16">
        <f>VLOOKUP('[1]Z-6'!J28,TOTALS!$A$64:$B$69,2)</f>
        <v>0</v>
      </c>
      <c r="BD26" s="17"/>
      <c r="BE26" s="20">
        <f t="shared" si="0"/>
        <v>141</v>
      </c>
      <c r="BF26" s="20">
        <f t="shared" si="1"/>
        <v>12</v>
      </c>
      <c r="BG26" s="20">
        <f t="shared" si="2"/>
        <v>153</v>
      </c>
    </row>
    <row r="27" spans="1:59" ht="18">
      <c r="A27" s="21">
        <f>'[1]Z-1'!A37</f>
        <v>33</v>
      </c>
      <c r="B27" s="22" t="str">
        <f>'[1]Z-1'!B37</f>
        <v>MARC COTS</v>
      </c>
      <c r="C27" s="16">
        <f>'[1]Z-1'!C37</f>
        <v>5</v>
      </c>
      <c r="D27" s="16">
        <f>VLOOKUP('[1]Z-1'!D37,TOTALS!A$64:$B$69,2)</f>
        <v>0</v>
      </c>
      <c r="E27" s="17"/>
      <c r="F27" s="16">
        <f>'[1]Z-2'!C37</f>
        <v>7</v>
      </c>
      <c r="G27" s="16">
        <f>VLOOKUP('[1]Z-2'!D37,TOTALS!$A$64:$B$69,2)</f>
        <v>1</v>
      </c>
      <c r="H27" s="16">
        <f>VLOOKUP('[1]Z-2'!E37,TOTALS!$A$64:C$69,2)</f>
        <v>5</v>
      </c>
      <c r="I27" s="16">
        <f>'[1]Z-3'!C37</f>
        <v>7</v>
      </c>
      <c r="J27" s="16">
        <f>VLOOKUP('[1]Z-3'!D37,TOTALS!$A$64:$B$69,2)</f>
        <v>5</v>
      </c>
      <c r="K27" s="16">
        <f>VLOOKUP('[1]Z-2'!H37,TOTALS!$A$64:F$69,2)</f>
        <v>5</v>
      </c>
      <c r="L27" s="16">
        <f>'[1]Z-4'!C37</f>
        <v>0</v>
      </c>
      <c r="M27" s="16">
        <f>VLOOKUP('[1]Z-4'!D37,TOTALS!$A$64:$B$69,2)</f>
        <v>0</v>
      </c>
      <c r="N27" s="16">
        <f>VLOOKUP('[1]Z-2'!K37,TOTALS!$A$64:I$69,2)</f>
        <v>5</v>
      </c>
      <c r="O27" s="16">
        <f>'[1]Z-5'!C37</f>
        <v>7</v>
      </c>
      <c r="P27" s="16">
        <f>VLOOKUP('[1]Z-5'!D37,TOTALS!$A$64:$B$69,2)</f>
        <v>1</v>
      </c>
      <c r="Q27" s="16">
        <f>VLOOKUP('[1]Z-2'!N37,TOTALS!$A$64:L$69,2)</f>
        <v>5</v>
      </c>
      <c r="R27" s="16">
        <f>'[1]Z-6'!C37</f>
        <v>3</v>
      </c>
      <c r="S27" s="16">
        <f>VLOOKUP('[1]Z-6'!D37,TOTALS!$A$64:$B$69,2)</f>
        <v>5</v>
      </c>
      <c r="T27" s="18"/>
      <c r="U27" s="16">
        <f>'[1]Z-1'!F37</f>
        <v>9</v>
      </c>
      <c r="V27" s="16">
        <f>VLOOKUP('[1]Z-1'!G37,TOTALS!$A$64:$B$69,2)</f>
        <v>3</v>
      </c>
      <c r="W27" s="16">
        <f>VLOOKUP('[1]Z-6'!H39,TOTALS!$A$64:R$69,2)</f>
        <v>5</v>
      </c>
      <c r="X27" s="16">
        <f>'[1]Z-2'!F37</f>
        <v>3</v>
      </c>
      <c r="Y27" s="16">
        <f>VLOOKUP('[1]Z-2'!G37,TOTALS!$A$64:$B$69,2)</f>
        <v>0</v>
      </c>
      <c r="Z27" s="16">
        <f>VLOOKUP('[1]Z-6'!K38,TOTALS!$A$64:U$69,2)</f>
        <v>5</v>
      </c>
      <c r="AA27" s="16">
        <f>'[1]Z-3'!F37</f>
        <v>7</v>
      </c>
      <c r="AB27" s="16">
        <f>VLOOKUP('[1]Z-3'!G37,TOTALS!$A$64:$B$69,2)</f>
        <v>5</v>
      </c>
      <c r="AC27" s="16">
        <f>VLOOKUP('[1]Z-6'!N37,TOTALS!$A$64:X$69,2)</f>
        <v>5</v>
      </c>
      <c r="AD27" s="16">
        <f>'[1]Z-4'!F37</f>
        <v>7</v>
      </c>
      <c r="AE27" s="16">
        <f>VLOOKUP('[1]Z-4'!G37,TOTALS!$A$64:$B$69,2)</f>
        <v>2</v>
      </c>
      <c r="AF27" s="16">
        <f>VLOOKUP('[1]Z-6'!Q37,TOTALS!$A$64:AA$69,2)</f>
        <v>5</v>
      </c>
      <c r="AG27" s="16">
        <f>'[1]Z-5'!F37</f>
        <v>7</v>
      </c>
      <c r="AH27" s="16">
        <f>VLOOKUP('[1]Z-5'!G37,TOTALS!$A$64:$B$69,2)</f>
        <v>3</v>
      </c>
      <c r="AI27" s="16">
        <f>VLOOKUP('[1]Z-6'!T37,TOTALS!$A$64:AD$69,2)</f>
        <v>5</v>
      </c>
      <c r="AJ27" s="16">
        <f>'[1]Z-6'!F37</f>
        <v>1</v>
      </c>
      <c r="AK27" s="16">
        <f>VLOOKUP('[1]Z-6'!G37,TOTALS!$A$64:$B$69,2)</f>
        <v>0</v>
      </c>
      <c r="AL27" s="19"/>
      <c r="AM27" s="16">
        <f>'[1]Z-1'!I37</f>
        <v>9</v>
      </c>
      <c r="AN27" s="16">
        <f>VLOOKUP('[1]Z-1'!J37,TOTALS!$A$64:$B$69,2)</f>
        <v>2</v>
      </c>
      <c r="AO27" s="16">
        <f>VLOOKUP('[1]Z-6'!K38,TOTALS!$A$64:$B$69,2)</f>
        <v>5</v>
      </c>
      <c r="AP27" s="16">
        <f>'[1]Z-2'!I37</f>
        <v>7</v>
      </c>
      <c r="AQ27" s="16">
        <f>VLOOKUP('[1]Z-2'!J37,TOTALS!$A$64:$B$69,2)</f>
        <v>1</v>
      </c>
      <c r="AR27" s="16">
        <f>VLOOKUP('[1]Z-6'!N37,TOTALS!$A$64:$B$69,2)</f>
        <v>5</v>
      </c>
      <c r="AS27" s="16">
        <f>'[1]Z-3'!I37</f>
        <v>7</v>
      </c>
      <c r="AT27" s="16">
        <f>VLOOKUP('[1]Z-3'!J37,TOTALS!$A$64:$B$69,2)</f>
        <v>5</v>
      </c>
      <c r="AU27" s="16">
        <f>VLOOKUP('[1]Z-6'!Q37,TOTALS!$A$64:$B$69,2)</f>
        <v>5</v>
      </c>
      <c r="AV27" s="16">
        <f>'[1]Z-4'!I37</f>
        <v>7</v>
      </c>
      <c r="AW27" s="16">
        <f>VLOOKUP('[1]Z-4'!J37,TOTALS!$A$64:$B$69,2)</f>
        <v>1</v>
      </c>
      <c r="AX27" s="16">
        <f>VLOOKUP('[1]Z-6'!T37,TOTALS!$A$64:$B$69,2)</f>
        <v>5</v>
      </c>
      <c r="AY27" s="16">
        <f>'[1]Z-5'!I37</f>
        <v>7</v>
      </c>
      <c r="AZ27" s="16">
        <f>VLOOKUP('[1]Z-5'!J37,TOTALS!$A$64:$B$69,2)</f>
        <v>3</v>
      </c>
      <c r="BA27" s="16">
        <f>VLOOKUP('[1]Z-6'!W37,TOTALS!$A$64:$B$69,2)</f>
        <v>5</v>
      </c>
      <c r="BB27" s="16">
        <f>'[1]Z-6'!I37</f>
        <v>7</v>
      </c>
      <c r="BC27" s="16">
        <f>VLOOKUP('[1]Z-6'!J37,TOTALS!$A$64:$B$69,2)</f>
        <v>1</v>
      </c>
      <c r="BD27" s="17"/>
      <c r="BE27" s="20">
        <f t="shared" si="0"/>
        <v>107</v>
      </c>
      <c r="BF27" s="20">
        <f t="shared" si="1"/>
        <v>38</v>
      </c>
      <c r="BG27" s="20">
        <f t="shared" si="2"/>
        <v>145</v>
      </c>
    </row>
    <row r="28" spans="1:59" ht="18">
      <c r="A28" s="23">
        <f>'[1]Z-1'!A11</f>
        <v>7</v>
      </c>
      <c r="B28" s="24" t="str">
        <f>'[1]Z-1'!B11</f>
        <v>J. FCO ORTUÑO</v>
      </c>
      <c r="C28" s="16">
        <f>'[1]Z-1'!C11</f>
        <v>3</v>
      </c>
      <c r="D28" s="16">
        <f>VLOOKUP('[1]Z-1'!D11,TOTALS!A$64:$B$69,2)</f>
        <v>5</v>
      </c>
      <c r="E28" s="17"/>
      <c r="F28" s="16">
        <f>'[1]Z-2'!C11</f>
        <v>3</v>
      </c>
      <c r="G28" s="16">
        <f>VLOOKUP('[1]Z-2'!D11,TOTALS!$A$64:$B$69,2)</f>
        <v>3</v>
      </c>
      <c r="H28" s="16">
        <f>VLOOKUP('[1]Z-2'!E11,TOTALS!$A$64:C$69,2)</f>
        <v>5</v>
      </c>
      <c r="I28" s="16">
        <f>'[1]Z-3'!C11</f>
        <v>3</v>
      </c>
      <c r="J28" s="16">
        <f>VLOOKUP('[1]Z-3'!D11,TOTALS!$A$64:$B$69,2)</f>
        <v>5</v>
      </c>
      <c r="K28" s="16">
        <f>VLOOKUP('[1]Z-2'!H11,TOTALS!$A$64:F$69,2)</f>
        <v>5</v>
      </c>
      <c r="L28" s="16">
        <f>'[1]Z-4'!C11</f>
        <v>7</v>
      </c>
      <c r="M28" s="16">
        <f>VLOOKUP('[1]Z-4'!D11,TOTALS!$A$64:$B$69,2)</f>
        <v>3</v>
      </c>
      <c r="N28" s="16">
        <f>VLOOKUP('[1]Z-2'!K11,TOTALS!$A$64:I$69,2)</f>
        <v>5</v>
      </c>
      <c r="O28" s="16">
        <f>'[1]Z-5'!C11</f>
        <v>5</v>
      </c>
      <c r="P28" s="16">
        <f>VLOOKUP('[1]Z-5'!D11,TOTALS!$A$64:$B$69,2)</f>
        <v>3</v>
      </c>
      <c r="Q28" s="16">
        <f>VLOOKUP('[1]Z-2'!N11,TOTALS!$A$64:L$69,2)</f>
        <v>5</v>
      </c>
      <c r="R28" s="16">
        <f>'[1]Z-6'!C11</f>
        <v>3</v>
      </c>
      <c r="S28" s="16">
        <f>VLOOKUP('[1]Z-6'!D11,TOTALS!$A$64:$B$69,2)</f>
        <v>5</v>
      </c>
      <c r="T28" s="18"/>
      <c r="U28" s="16">
        <f>'[1]Z-1'!F11</f>
        <v>3</v>
      </c>
      <c r="V28" s="16">
        <f>VLOOKUP('[1]Z-1'!G11,TOTALS!$A$64:$B$69,2)</f>
        <v>5</v>
      </c>
      <c r="W28" s="16">
        <f>VLOOKUP('[1]Z-6'!H12,TOTALS!$A$64:R$69,2)</f>
        <v>5</v>
      </c>
      <c r="X28" s="16">
        <f>'[1]Z-2'!F11</f>
        <v>3</v>
      </c>
      <c r="Y28" s="16">
        <f>VLOOKUP('[1]Z-2'!G11,TOTALS!$A$64:$B$69,2)</f>
        <v>3</v>
      </c>
      <c r="Z28" s="16">
        <f>VLOOKUP('[1]Z-6'!K11,TOTALS!$A$64:U$69,2)</f>
        <v>5</v>
      </c>
      <c r="AA28" s="16">
        <f>'[1]Z-3'!F11</f>
        <v>7</v>
      </c>
      <c r="AB28" s="16">
        <f>VLOOKUP('[1]Z-3'!G11,TOTALS!$A$64:$B$69,2)</f>
        <v>5</v>
      </c>
      <c r="AC28" s="16">
        <f>VLOOKUP('[1]Z-6'!N11,TOTALS!$A$64:X$69,2)</f>
        <v>5</v>
      </c>
      <c r="AD28" s="16">
        <f>'[1]Z-4'!F11</f>
        <v>7</v>
      </c>
      <c r="AE28" s="16">
        <f>VLOOKUP('[1]Z-4'!G11,TOTALS!$A$64:$B$69,2)</f>
        <v>3</v>
      </c>
      <c r="AF28" s="16">
        <f>VLOOKUP('[1]Z-6'!Q11,TOTALS!$A$64:AA$69,2)</f>
        <v>5</v>
      </c>
      <c r="AG28" s="16">
        <f>'[1]Z-5'!F11</f>
        <v>5</v>
      </c>
      <c r="AH28" s="16">
        <f>VLOOKUP('[1]Z-5'!G11,TOTALS!$A$64:$B$69,2)</f>
        <v>3</v>
      </c>
      <c r="AI28" s="16">
        <f>VLOOKUP('[1]Z-6'!T11,TOTALS!$A$64:AD$69,2)</f>
        <v>5</v>
      </c>
      <c r="AJ28" s="16">
        <f>'[1]Z-6'!F11</f>
        <v>3</v>
      </c>
      <c r="AK28" s="16">
        <f>VLOOKUP('[1]Z-6'!G11,TOTALS!$A$64:$B$69,2)</f>
        <v>5</v>
      </c>
      <c r="AL28" s="19"/>
      <c r="AM28" s="16">
        <f>'[1]Z-1'!I11</f>
        <v>3</v>
      </c>
      <c r="AN28" s="16">
        <f>VLOOKUP('[1]Z-1'!J11,TOTALS!$A$64:$B$69,2)</f>
        <v>5</v>
      </c>
      <c r="AO28" s="16">
        <f>VLOOKUP('[1]Z-6'!K11,TOTALS!$A$64:$B$69,2)</f>
        <v>5</v>
      </c>
      <c r="AP28" s="16">
        <f>'[1]Z-2'!I11</f>
        <v>5</v>
      </c>
      <c r="AQ28" s="16">
        <f>VLOOKUP('[1]Z-2'!J11,TOTALS!$A$64:$B$69,2)</f>
        <v>2</v>
      </c>
      <c r="AR28" s="16">
        <f>VLOOKUP('[1]Z-6'!N11,TOTALS!$A$64:$B$69,2)</f>
        <v>5</v>
      </c>
      <c r="AS28" s="16">
        <f>'[1]Z-3'!I11</f>
        <v>0</v>
      </c>
      <c r="AT28" s="16">
        <f>VLOOKUP('[1]Z-3'!J11,TOTALS!$A$64:$B$69,2)</f>
        <v>0</v>
      </c>
      <c r="AU28" s="16">
        <f>VLOOKUP('[1]Z-6'!Q11,TOTALS!$A$64:$B$69,2)</f>
        <v>5</v>
      </c>
      <c r="AV28" s="16">
        <f>'[1]Z-4'!I11</f>
        <v>7</v>
      </c>
      <c r="AW28" s="16">
        <f>VLOOKUP('[1]Z-4'!J11,TOTALS!$A$64:$B$69,2)</f>
        <v>3</v>
      </c>
      <c r="AX28" s="16">
        <f>VLOOKUP('[1]Z-6'!T11,TOTALS!$A$64:$B$69,2)</f>
        <v>5</v>
      </c>
      <c r="AY28" s="16">
        <f>'[1]Z-5'!I11</f>
        <v>5</v>
      </c>
      <c r="AZ28" s="16">
        <f>VLOOKUP('[1]Z-5'!J11,TOTALS!$A$64:$B$69,2)</f>
        <v>5</v>
      </c>
      <c r="BA28" s="16">
        <f>VLOOKUP('[1]Z-6'!W11,TOTALS!$A$64:$B$69,2)</f>
        <v>5</v>
      </c>
      <c r="BB28" s="16">
        <f>'[1]Z-6'!I11</f>
        <v>3</v>
      </c>
      <c r="BC28" s="16">
        <f>VLOOKUP('[1]Z-6'!J11,TOTALS!$A$64:$B$69,2)</f>
        <v>5</v>
      </c>
      <c r="BD28" s="17"/>
      <c r="BE28" s="20">
        <f t="shared" si="0"/>
        <v>75</v>
      </c>
      <c r="BF28" s="20">
        <f t="shared" si="1"/>
        <v>68</v>
      </c>
      <c r="BG28" s="20">
        <f t="shared" si="2"/>
        <v>143</v>
      </c>
    </row>
    <row r="29" spans="1:59" ht="18">
      <c r="A29" s="23">
        <f>'[1]Z-1'!A6</f>
        <v>2</v>
      </c>
      <c r="B29" s="24" t="str">
        <f>'[1]Z-1'!B6</f>
        <v>JOSEP IG. RIOLA</v>
      </c>
      <c r="C29" s="16">
        <f>'[1]Z-1'!C6</f>
        <v>3</v>
      </c>
      <c r="D29" s="16">
        <f>VLOOKUP('[1]Z-1'!D6,TOTALS!A$64:$B$69,2)</f>
        <v>1</v>
      </c>
      <c r="E29" s="17"/>
      <c r="F29" s="16">
        <f>'[1]Z-2'!C6</f>
        <v>5</v>
      </c>
      <c r="G29" s="16">
        <f>VLOOKUP('[1]Z-2'!D6,TOTALS!$A$64:$B$69,2)</f>
        <v>2</v>
      </c>
      <c r="H29" s="16">
        <f>VLOOKUP('[1]Z-2'!E6,TOTALS!$A$64:C$69,2)</f>
        <v>5</v>
      </c>
      <c r="I29" s="16">
        <f>'[1]Z-3'!C6</f>
        <v>7</v>
      </c>
      <c r="J29" s="16">
        <f>VLOOKUP('[1]Z-3'!D6,TOTALS!$A$64:$B$69,2)</f>
        <v>5</v>
      </c>
      <c r="K29" s="16">
        <f>VLOOKUP('[1]Z-2'!H6,TOTALS!$A$64:F$69,2)</f>
        <v>5</v>
      </c>
      <c r="L29" s="16">
        <f>'[1]Z-4'!C6</f>
        <v>5</v>
      </c>
      <c r="M29" s="16">
        <f>VLOOKUP('[1]Z-4'!D6,TOTALS!$A$64:$B$69,2)</f>
        <v>1</v>
      </c>
      <c r="N29" s="16">
        <f>VLOOKUP('[1]Z-2'!K6,TOTALS!$A$64:I$69,2)</f>
        <v>5</v>
      </c>
      <c r="O29" s="16">
        <f>'[1]Z-5'!C6</f>
        <v>5</v>
      </c>
      <c r="P29" s="16">
        <f>VLOOKUP('[1]Z-5'!D6,TOTALS!$A$64:$B$69,2)</f>
        <v>5</v>
      </c>
      <c r="Q29" s="16">
        <f>VLOOKUP('[1]Z-2'!N6,TOTALS!$A$64:L$69,2)</f>
        <v>5</v>
      </c>
      <c r="R29" s="16">
        <f>'[1]Z-6'!C6</f>
        <v>3</v>
      </c>
      <c r="S29" s="16">
        <f>VLOOKUP('[1]Z-6'!D6,TOTALS!$A$64:$B$69,2)</f>
        <v>5</v>
      </c>
      <c r="T29" s="18"/>
      <c r="U29" s="16">
        <f>'[1]Z-1'!F6</f>
        <v>2</v>
      </c>
      <c r="V29" s="16">
        <f>VLOOKUP('[1]Z-1'!G6,TOTALS!$A$64:$B$69,2)</f>
        <v>3</v>
      </c>
      <c r="W29" s="16">
        <f>VLOOKUP('[1]Z-6'!H6,TOTALS!$A$64:R$69,2)</f>
        <v>5</v>
      </c>
      <c r="X29" s="16">
        <f>'[1]Z-2'!F6</f>
        <v>5</v>
      </c>
      <c r="Y29" s="16">
        <f>VLOOKUP('[1]Z-2'!G6,TOTALS!$A$64:$B$69,2)</f>
        <v>1</v>
      </c>
      <c r="Z29" s="16">
        <f>VLOOKUP('[1]Z-6'!K6,TOTALS!$A$64:U$69,2)</f>
        <v>5</v>
      </c>
      <c r="AA29" s="16">
        <f>'[1]Z-3'!F6</f>
        <v>7</v>
      </c>
      <c r="AB29" s="16">
        <f>VLOOKUP('[1]Z-3'!G6,TOTALS!$A$64:$B$69,2)</f>
        <v>5</v>
      </c>
      <c r="AC29" s="16">
        <f>VLOOKUP('[1]Z-6'!N6,TOTALS!$A$64:X$69,2)</f>
        <v>5</v>
      </c>
      <c r="AD29" s="16">
        <f>'[1]Z-4'!F6</f>
        <v>7</v>
      </c>
      <c r="AE29" s="16">
        <f>VLOOKUP('[1]Z-4'!G6,TOTALS!$A$64:$B$69,2)</f>
        <v>1</v>
      </c>
      <c r="AF29" s="16">
        <f>VLOOKUP('[1]Z-6'!Q6,TOTALS!$A$64:AA$69,2)</f>
        <v>5</v>
      </c>
      <c r="AG29" s="16">
        <f>'[1]Z-5'!F6</f>
        <v>5</v>
      </c>
      <c r="AH29" s="16">
        <f>VLOOKUP('[1]Z-5'!G6,TOTALS!$A$64:$B$69,2)</f>
        <v>3</v>
      </c>
      <c r="AI29" s="16">
        <f>VLOOKUP('[1]Z-6'!T6,TOTALS!$A$64:AD$69,2)</f>
        <v>5</v>
      </c>
      <c r="AJ29" s="16">
        <f>'[1]Z-6'!F6</f>
        <v>3</v>
      </c>
      <c r="AK29" s="16">
        <f>VLOOKUP('[1]Z-6'!G6,TOTALS!$A$64:$B$69,2)</f>
        <v>5</v>
      </c>
      <c r="AL29" s="19"/>
      <c r="AM29" s="16">
        <f>'[1]Z-1'!I6</f>
        <v>3</v>
      </c>
      <c r="AN29" s="16">
        <f>VLOOKUP('[1]Z-1'!J6,TOTALS!$A$64:$B$69,2)</f>
        <v>3</v>
      </c>
      <c r="AO29" s="16">
        <f>VLOOKUP('[1]Z-6'!K6,TOTALS!$A$64:$B$69,2)</f>
        <v>5</v>
      </c>
      <c r="AP29" s="16">
        <f>'[1]Z-2'!I6</f>
        <v>1</v>
      </c>
      <c r="AQ29" s="16">
        <f>VLOOKUP('[1]Z-2'!J6,TOTALS!$A$64:$B$69,2)</f>
        <v>0</v>
      </c>
      <c r="AR29" s="16">
        <f>VLOOKUP('[1]Z-6'!N6,TOTALS!$A$64:$B$69,2)</f>
        <v>5</v>
      </c>
      <c r="AS29" s="16">
        <f>'[1]Z-3'!I6</f>
        <v>7</v>
      </c>
      <c r="AT29" s="16">
        <f>VLOOKUP('[1]Z-3'!J6,TOTALS!$A$64:$B$69,2)</f>
        <v>5</v>
      </c>
      <c r="AU29" s="16">
        <f>VLOOKUP('[1]Z-6'!Q6,TOTALS!$A$64:$B$69,2)</f>
        <v>5</v>
      </c>
      <c r="AV29" s="16">
        <f>'[1]Z-4'!I6</f>
        <v>7</v>
      </c>
      <c r="AW29" s="16">
        <f>VLOOKUP('[1]Z-4'!J6,TOTALS!$A$64:$B$69,2)</f>
        <v>1</v>
      </c>
      <c r="AX29" s="16">
        <f>VLOOKUP('[1]Z-6'!T6,TOTALS!$A$64:$B$69,2)</f>
        <v>5</v>
      </c>
      <c r="AY29" s="16">
        <f>'[1]Z-5'!I6</f>
        <v>5</v>
      </c>
      <c r="AZ29" s="16">
        <f>VLOOKUP('[1]Z-5'!J6,TOTALS!$A$64:$B$69,2)</f>
        <v>3</v>
      </c>
      <c r="BA29" s="16">
        <f>VLOOKUP('[1]Z-6'!W6,TOTALS!$A$64:$B$69,2)</f>
        <v>5</v>
      </c>
      <c r="BB29" s="16">
        <f>'[1]Z-6'!I6</f>
        <v>3</v>
      </c>
      <c r="BC29" s="16">
        <f>VLOOKUP('[1]Z-6'!J6,TOTALS!$A$64:$B$69,2)</f>
        <v>5</v>
      </c>
      <c r="BD29" s="17"/>
      <c r="BE29" s="20">
        <f t="shared" si="0"/>
        <v>83</v>
      </c>
      <c r="BF29" s="20">
        <f t="shared" si="1"/>
        <v>54</v>
      </c>
      <c r="BG29" s="20">
        <f t="shared" si="2"/>
        <v>137</v>
      </c>
    </row>
    <row r="30" spans="1:59" ht="18">
      <c r="A30" s="23">
        <f>'[1]Z-1'!A13</f>
        <v>9</v>
      </c>
      <c r="B30" s="24" t="str">
        <f>'[1]Z-1'!B13</f>
        <v>RUBEN PALACIN</v>
      </c>
      <c r="C30" s="16">
        <f>'[1]Z-1'!C13</f>
        <v>3</v>
      </c>
      <c r="D30" s="16">
        <f>VLOOKUP('[1]Z-1'!D13,TOTALS!A$64:$B$69,2)</f>
        <v>1</v>
      </c>
      <c r="E30" s="17"/>
      <c r="F30" s="16">
        <f>'[1]Z-2'!C13</f>
        <v>4</v>
      </c>
      <c r="G30" s="16">
        <f>VLOOKUP('[1]Z-2'!D13,TOTALS!$A$64:$B$69,2)</f>
        <v>2</v>
      </c>
      <c r="H30" s="16">
        <f>VLOOKUP('[1]Z-2'!E13,TOTALS!$A$64:C$69,2)</f>
        <v>5</v>
      </c>
      <c r="I30" s="16">
        <f>'[1]Z-3'!C13</f>
        <v>7</v>
      </c>
      <c r="J30" s="16">
        <f>VLOOKUP('[1]Z-3'!D13,TOTALS!$A$64:$B$69,2)</f>
        <v>1</v>
      </c>
      <c r="K30" s="16">
        <f>VLOOKUP('[1]Z-2'!H13,TOTALS!$A$64:F$69,2)</f>
        <v>5</v>
      </c>
      <c r="L30" s="16">
        <f>'[1]Z-4'!C13</f>
        <v>4</v>
      </c>
      <c r="M30" s="16">
        <f>VLOOKUP('[1]Z-4'!D13,TOTALS!$A$64:$B$69,2)</f>
        <v>0</v>
      </c>
      <c r="N30" s="16">
        <f>VLOOKUP('[1]Z-2'!K13,TOTALS!$A$64:I$69,2)</f>
        <v>5</v>
      </c>
      <c r="O30" s="16">
        <f>'[1]Z-5'!C13</f>
        <v>5</v>
      </c>
      <c r="P30" s="16">
        <f>VLOOKUP('[1]Z-5'!D13,TOTALS!$A$64:$B$69,2)</f>
        <v>5</v>
      </c>
      <c r="Q30" s="16">
        <f>VLOOKUP('[1]Z-2'!N13,TOTALS!$A$64:L$69,2)</f>
        <v>5</v>
      </c>
      <c r="R30" s="16">
        <f>'[1]Z-6'!C13</f>
        <v>3</v>
      </c>
      <c r="S30" s="16">
        <f>VLOOKUP('[1]Z-6'!D13,TOTALS!$A$64:$B$69,2)</f>
        <v>3</v>
      </c>
      <c r="T30" s="18"/>
      <c r="U30" s="16">
        <f>'[1]Z-1'!F13</f>
        <v>3</v>
      </c>
      <c r="V30" s="16">
        <f>VLOOKUP('[1]Z-1'!G13,TOTALS!$A$64:$B$69,2)</f>
        <v>1</v>
      </c>
      <c r="W30" s="16">
        <f>VLOOKUP('[1]Z-6'!H14,TOTALS!$A$64:R$69,2)</f>
        <v>5</v>
      </c>
      <c r="X30" s="16">
        <f>'[1]Z-2'!F13</f>
        <v>4</v>
      </c>
      <c r="Y30" s="16">
        <f>VLOOKUP('[1]Z-2'!G13,TOTALS!$A$64:$B$69,2)</f>
        <v>2</v>
      </c>
      <c r="Z30" s="16">
        <f>VLOOKUP('[1]Z-6'!K13,TOTALS!$A$64:U$69,2)</f>
        <v>5</v>
      </c>
      <c r="AA30" s="16">
        <f>'[1]Z-3'!F13</f>
        <v>7</v>
      </c>
      <c r="AB30" s="16">
        <f>VLOOKUP('[1]Z-3'!G13,TOTALS!$A$64:$B$69,2)</f>
        <v>3</v>
      </c>
      <c r="AC30" s="16">
        <f>VLOOKUP('[1]Z-6'!N13,TOTALS!$A$64:X$69,2)</f>
        <v>5</v>
      </c>
      <c r="AD30" s="16">
        <f>'[1]Z-4'!F13</f>
        <v>7</v>
      </c>
      <c r="AE30" s="16">
        <f>VLOOKUP('[1]Z-4'!G13,TOTALS!$A$64:$B$69,2)</f>
        <v>1</v>
      </c>
      <c r="AF30" s="16">
        <f>VLOOKUP('[1]Z-6'!Q13,TOTALS!$A$64:AA$69,2)</f>
        <v>5</v>
      </c>
      <c r="AG30" s="16">
        <f>'[1]Z-5'!F13</f>
        <v>7</v>
      </c>
      <c r="AH30" s="16">
        <f>VLOOKUP('[1]Z-5'!G13,TOTALS!$A$64:$B$69,2)</f>
        <v>5</v>
      </c>
      <c r="AI30" s="16">
        <f>VLOOKUP('[1]Z-6'!T13,TOTALS!$A$64:AD$69,2)</f>
        <v>5</v>
      </c>
      <c r="AJ30" s="16">
        <f>'[1]Z-6'!F13</f>
        <v>3</v>
      </c>
      <c r="AK30" s="16">
        <f>VLOOKUP('[1]Z-6'!G13,TOTALS!$A$64:$B$69,2)</f>
        <v>3</v>
      </c>
      <c r="AL30" s="19"/>
      <c r="AM30" s="16">
        <f>'[1]Z-1'!I13</f>
        <v>3</v>
      </c>
      <c r="AN30" s="16">
        <f>VLOOKUP('[1]Z-1'!J13,TOTALS!$A$64:$B$69,2)</f>
        <v>1</v>
      </c>
      <c r="AO30" s="16">
        <f>VLOOKUP('[1]Z-6'!K13,TOTALS!$A$64:$B$69,2)</f>
        <v>5</v>
      </c>
      <c r="AP30" s="16">
        <f>'[1]Z-2'!I13</f>
        <v>4</v>
      </c>
      <c r="AQ30" s="16">
        <f>VLOOKUP('[1]Z-2'!J13,TOTALS!$A$64:$B$69,2)</f>
        <v>2</v>
      </c>
      <c r="AR30" s="16">
        <f>VLOOKUP('[1]Z-6'!N13,TOTALS!$A$64:$B$69,2)</f>
        <v>5</v>
      </c>
      <c r="AS30" s="16">
        <f>'[1]Z-3'!I13</f>
        <v>7</v>
      </c>
      <c r="AT30" s="16">
        <f>VLOOKUP('[1]Z-3'!J13,TOTALS!$A$64:$B$69,2)</f>
        <v>3</v>
      </c>
      <c r="AU30" s="16">
        <f>VLOOKUP('[1]Z-6'!Q13,TOTALS!$A$64:$B$69,2)</f>
        <v>5</v>
      </c>
      <c r="AV30" s="16">
        <f>'[1]Z-4'!I13</f>
        <v>7</v>
      </c>
      <c r="AW30" s="16">
        <f>VLOOKUP('[1]Z-4'!J13,TOTALS!$A$64:$B$69,2)</f>
        <v>1</v>
      </c>
      <c r="AX30" s="16">
        <f>VLOOKUP('[1]Z-6'!T13,TOTALS!$A$64:$B$69,2)</f>
        <v>5</v>
      </c>
      <c r="AY30" s="16">
        <f>'[1]Z-5'!I13</f>
        <v>5</v>
      </c>
      <c r="AZ30" s="16">
        <f>VLOOKUP('[1]Z-5'!J13,TOTALS!$A$64:$B$69,2)</f>
        <v>5</v>
      </c>
      <c r="BA30" s="16">
        <f>VLOOKUP('[1]Z-6'!W13,TOTALS!$A$64:$B$69,2)</f>
        <v>5</v>
      </c>
      <c r="BB30" s="16">
        <f>'[1]Z-6'!I13</f>
        <v>3</v>
      </c>
      <c r="BC30" s="16">
        <f>VLOOKUP('[1]Z-6'!J13,TOTALS!$A$64:$B$69,2)</f>
        <v>3</v>
      </c>
      <c r="BD30" s="17"/>
      <c r="BE30" s="20">
        <f t="shared" si="0"/>
        <v>86</v>
      </c>
      <c r="BF30" s="20">
        <f t="shared" si="1"/>
        <v>42</v>
      </c>
      <c r="BG30" s="20">
        <f t="shared" si="2"/>
        <v>128</v>
      </c>
    </row>
    <row r="31" spans="1:59" ht="18">
      <c r="A31" s="23">
        <f>'[1]Z-1'!A27</f>
        <v>23</v>
      </c>
      <c r="B31" s="24" t="str">
        <f>'[1]Z-1'!B27</f>
        <v>ALEX BORBALAS</v>
      </c>
      <c r="C31" s="16">
        <f>'[1]Z-1'!C27</f>
        <v>6</v>
      </c>
      <c r="D31" s="16">
        <f>VLOOKUP('[1]Z-1'!D27,TOTALS!A$64:$B$69,2)</f>
        <v>0</v>
      </c>
      <c r="E31" s="17"/>
      <c r="F31" s="16">
        <f>'[1]Z-2'!C27</f>
        <v>9</v>
      </c>
      <c r="G31" s="16">
        <f>VLOOKUP('[1]Z-2'!D27,TOTALS!$A$64:$B$69,2)</f>
        <v>0</v>
      </c>
      <c r="H31" s="16">
        <f>VLOOKUP('[1]Z-2'!E27,TOTALS!$A$64:C$69,2)</f>
        <v>5</v>
      </c>
      <c r="I31" s="16">
        <f>'[1]Z-3'!C27</f>
        <v>9</v>
      </c>
      <c r="J31" s="16">
        <f>VLOOKUP('[1]Z-3'!D27,TOTALS!$A$64:$B$69,2)</f>
        <v>1</v>
      </c>
      <c r="K31" s="16">
        <f>VLOOKUP('[1]Z-2'!H27,TOTALS!$A$64:F$69,2)</f>
        <v>5</v>
      </c>
      <c r="L31" s="16">
        <f>'[1]Z-4'!C27</f>
        <v>5</v>
      </c>
      <c r="M31" s="16">
        <f>VLOOKUP('[1]Z-4'!D27,TOTALS!$A$64:$B$69,2)</f>
        <v>1</v>
      </c>
      <c r="N31" s="16">
        <f>VLOOKUP('[1]Z-2'!K27,TOTALS!$A$64:I$69,2)</f>
        <v>5</v>
      </c>
      <c r="O31" s="16">
        <f>'[1]Z-5'!C27</f>
        <v>11</v>
      </c>
      <c r="P31" s="16">
        <f>VLOOKUP('[1]Z-5'!D27,TOTALS!$A$64:$B$69,2)</f>
        <v>1</v>
      </c>
      <c r="Q31" s="16">
        <f>VLOOKUP('[1]Z-2'!N27,TOTALS!$A$64:L$69,2)</f>
        <v>5</v>
      </c>
      <c r="R31" s="16">
        <f>'[1]Z-6'!C27</f>
        <v>0</v>
      </c>
      <c r="S31" s="16">
        <f>VLOOKUP('[1]Z-6'!D27,TOTALS!$A$64:$B$69,2)</f>
        <v>0</v>
      </c>
      <c r="T31" s="18"/>
      <c r="U31" s="16">
        <f>'[1]Z-1'!F27</f>
        <v>5</v>
      </c>
      <c r="V31" s="16">
        <f>VLOOKUP('[1]Z-1'!G27,TOTALS!$A$64:$B$69,2)</f>
        <v>0</v>
      </c>
      <c r="W31" s="16">
        <f>VLOOKUP('[1]Z-6'!H28,TOTALS!$A$64:R$69,2)</f>
        <v>5</v>
      </c>
      <c r="X31" s="16">
        <f>'[1]Z-2'!F27</f>
        <v>9</v>
      </c>
      <c r="Y31" s="16">
        <f>VLOOKUP('[1]Z-2'!G27,TOTALS!$A$64:$B$69,2)</f>
        <v>1</v>
      </c>
      <c r="Z31" s="16">
        <f>VLOOKUP('[1]Z-6'!K27,TOTALS!$A$64:U$69,2)</f>
        <v>5</v>
      </c>
      <c r="AA31" s="16">
        <f>'[1]Z-3'!F27</f>
        <v>6</v>
      </c>
      <c r="AB31" s="16">
        <f>VLOOKUP('[1]Z-3'!G27,TOTALS!$A$64:$B$69,2)</f>
        <v>0</v>
      </c>
      <c r="AC31" s="16">
        <f>VLOOKUP('[1]Z-6'!N27,TOTALS!$A$64:X$69,2)</f>
        <v>5</v>
      </c>
      <c r="AD31" s="16">
        <f>'[1]Z-4'!F27</f>
        <v>5</v>
      </c>
      <c r="AE31" s="16">
        <f>VLOOKUP('[1]Z-4'!G27,TOTALS!$A$64:$B$69,2)</f>
        <v>0</v>
      </c>
      <c r="AF31" s="16">
        <f>VLOOKUP('[1]Z-6'!Q27,TOTALS!$A$64:AA$69,2)</f>
        <v>5</v>
      </c>
      <c r="AG31" s="16">
        <f>'[1]Z-5'!F27</f>
        <v>11</v>
      </c>
      <c r="AH31" s="16">
        <f>VLOOKUP('[1]Z-5'!G27,TOTALS!$A$64:$B$69,2)</f>
        <v>1</v>
      </c>
      <c r="AI31" s="16">
        <f>VLOOKUP('[1]Z-6'!T27,TOTALS!$A$64:AD$69,2)</f>
        <v>5</v>
      </c>
      <c r="AJ31" s="16">
        <f>'[1]Z-6'!F27</f>
        <v>3</v>
      </c>
      <c r="AK31" s="16">
        <f>VLOOKUP('[1]Z-6'!G27,TOTALS!$A$64:$B$69,2)</f>
        <v>0</v>
      </c>
      <c r="AL31" s="19"/>
      <c r="AM31" s="16">
        <f>'[1]Z-1'!I27</f>
        <v>8</v>
      </c>
      <c r="AN31" s="16">
        <f>VLOOKUP('[1]Z-1'!J27,TOTALS!$A$64:$B$69,2)</f>
        <v>0</v>
      </c>
      <c r="AO31" s="16">
        <f>VLOOKUP('[1]Z-6'!K27,TOTALS!$A$64:$B$69,2)</f>
        <v>5</v>
      </c>
      <c r="AP31" s="16">
        <f>'[1]Z-2'!I27</f>
        <v>0</v>
      </c>
      <c r="AQ31" s="16">
        <f>VLOOKUP('[1]Z-2'!J27,TOTALS!$A$64:$B$69,2)</f>
        <v>0</v>
      </c>
      <c r="AR31" s="16">
        <f>VLOOKUP('[1]Z-6'!N27,TOTALS!$A$64:$B$69,2)</f>
        <v>5</v>
      </c>
      <c r="AS31" s="16">
        <f>'[1]Z-3'!I27</f>
        <v>9</v>
      </c>
      <c r="AT31" s="16">
        <f>VLOOKUP('[1]Z-3'!J27,TOTALS!$A$64:$B$69,2)</f>
        <v>1</v>
      </c>
      <c r="AU31" s="16">
        <f>VLOOKUP('[1]Z-6'!Q27,TOTALS!$A$64:$B$69,2)</f>
        <v>5</v>
      </c>
      <c r="AV31" s="16">
        <f>'[1]Z-4'!I27</f>
        <v>9</v>
      </c>
      <c r="AW31" s="16">
        <f>VLOOKUP('[1]Z-4'!J27,TOTALS!$A$64:$B$69,2)</f>
        <v>1</v>
      </c>
      <c r="AX31" s="16">
        <f>VLOOKUP('[1]Z-6'!T27,TOTALS!$A$64:$B$69,2)</f>
        <v>5</v>
      </c>
      <c r="AY31" s="16">
        <f>'[1]Z-5'!I27</f>
        <v>11</v>
      </c>
      <c r="AZ31" s="16">
        <f>VLOOKUP('[1]Z-5'!J27,TOTALS!$A$64:$B$69,2)</f>
        <v>1</v>
      </c>
      <c r="BA31" s="16">
        <f>VLOOKUP('[1]Z-6'!W27,TOTALS!$A$64:$B$69,2)</f>
        <v>5</v>
      </c>
      <c r="BB31" s="16">
        <f>'[1]Z-6'!I27</f>
        <v>3</v>
      </c>
      <c r="BC31" s="16">
        <f>VLOOKUP('[1]Z-6'!J27,TOTALS!$A$64:$B$69,2)</f>
        <v>0</v>
      </c>
      <c r="BD31" s="17"/>
      <c r="BE31" s="20">
        <f t="shared" si="0"/>
        <v>119</v>
      </c>
      <c r="BF31" s="20">
        <f t="shared" si="1"/>
        <v>8</v>
      </c>
      <c r="BG31" s="20">
        <f t="shared" si="2"/>
        <v>127</v>
      </c>
    </row>
    <row r="32" spans="1:59" ht="18">
      <c r="A32" s="25">
        <f>'[1]Z-1'!A14</f>
        <v>10</v>
      </c>
      <c r="B32" s="26" t="str">
        <f>'[1]Z-1'!B14</f>
        <v>IVAN ORTIZ</v>
      </c>
      <c r="C32" s="16">
        <f>'[1]Z-1'!C14</f>
        <v>3</v>
      </c>
      <c r="D32" s="16">
        <f>VLOOKUP('[1]Z-1'!D14,TOTALS!A$64:$B$69,2)</f>
        <v>0</v>
      </c>
      <c r="E32" s="17"/>
      <c r="F32" s="16">
        <f>'[1]Z-2'!C14</f>
        <v>4</v>
      </c>
      <c r="G32" s="16">
        <f>VLOOKUP('[1]Z-2'!D14,TOTALS!$A$64:$B$69,2)</f>
        <v>0</v>
      </c>
      <c r="H32" s="16">
        <f>VLOOKUP('[1]Z-2'!E14,TOTALS!$A$64:C$69,2)</f>
        <v>5</v>
      </c>
      <c r="I32" s="16">
        <f>'[1]Z-3'!C14</f>
        <v>7</v>
      </c>
      <c r="J32" s="16">
        <f>VLOOKUP('[1]Z-3'!D14,TOTALS!$A$64:$B$69,2)</f>
        <v>5</v>
      </c>
      <c r="K32" s="16">
        <f>VLOOKUP('[1]Z-2'!H14,TOTALS!$A$64:F$69,2)</f>
        <v>5</v>
      </c>
      <c r="L32" s="16">
        <f>'[1]Z-4'!C14</f>
        <v>4</v>
      </c>
      <c r="M32" s="16">
        <f>VLOOKUP('[1]Z-4'!D14,TOTALS!$A$64:$B$69,2)</f>
        <v>0</v>
      </c>
      <c r="N32" s="16">
        <f>VLOOKUP('[1]Z-2'!K14,TOTALS!$A$64:I$69,2)</f>
        <v>5</v>
      </c>
      <c r="O32" s="16">
        <f>'[1]Z-5'!C14</f>
        <v>4</v>
      </c>
      <c r="P32" s="16">
        <f>VLOOKUP('[1]Z-5'!D14,TOTALS!$A$64:$B$69,2)</f>
        <v>3</v>
      </c>
      <c r="Q32" s="16">
        <f>VLOOKUP('[1]Z-2'!N14,TOTALS!$A$64:L$69,2)</f>
        <v>5</v>
      </c>
      <c r="R32" s="16">
        <f>'[1]Z-6'!C14</f>
        <v>3</v>
      </c>
      <c r="S32" s="16">
        <f>VLOOKUP('[1]Z-6'!D14,TOTALS!$A$64:$B$69,2)</f>
        <v>5</v>
      </c>
      <c r="T32" s="18"/>
      <c r="U32" s="16">
        <f>'[1]Z-1'!F14</f>
        <v>3</v>
      </c>
      <c r="V32" s="16">
        <f>VLOOKUP('[1]Z-1'!G14,TOTALS!$A$64:$B$69,2)</f>
        <v>1</v>
      </c>
      <c r="W32" s="16">
        <f>VLOOKUP('[1]Z-6'!H15,TOTALS!$A$64:R$69,2)</f>
        <v>5</v>
      </c>
      <c r="X32" s="16">
        <f>'[1]Z-2'!F14</f>
        <v>4</v>
      </c>
      <c r="Y32" s="16">
        <f>VLOOKUP('[1]Z-2'!G14,TOTALS!$A$64:$B$69,2)</f>
        <v>2</v>
      </c>
      <c r="Z32" s="16">
        <f>VLOOKUP('[1]Z-6'!K14,TOTALS!$A$64:U$69,2)</f>
        <v>5</v>
      </c>
      <c r="AA32" s="16">
        <f>'[1]Z-3'!F14</f>
        <v>7</v>
      </c>
      <c r="AB32" s="16">
        <f>VLOOKUP('[1]Z-3'!G14,TOTALS!$A$64:$B$69,2)</f>
        <v>1</v>
      </c>
      <c r="AC32" s="16">
        <f>VLOOKUP('[1]Z-6'!N14,TOTALS!$A$64:X$69,2)</f>
        <v>5</v>
      </c>
      <c r="AD32" s="16">
        <f>'[1]Z-4'!F14</f>
        <v>7</v>
      </c>
      <c r="AE32" s="16">
        <f>VLOOKUP('[1]Z-4'!G14,TOTALS!$A$64:$B$69,2)</f>
        <v>0</v>
      </c>
      <c r="AF32" s="16">
        <f>VLOOKUP('[1]Z-6'!Q14,TOTALS!$A$64:AA$69,2)</f>
        <v>5</v>
      </c>
      <c r="AG32" s="16">
        <f>'[1]Z-5'!F14</f>
        <v>5</v>
      </c>
      <c r="AH32" s="16">
        <f>VLOOKUP('[1]Z-5'!G14,TOTALS!$A$64:$B$69,2)</f>
        <v>1</v>
      </c>
      <c r="AI32" s="16">
        <f>VLOOKUP('[1]Z-6'!T14,TOTALS!$A$64:AD$69,2)</f>
        <v>5</v>
      </c>
      <c r="AJ32" s="16">
        <f>'[1]Z-6'!F14</f>
        <v>3</v>
      </c>
      <c r="AK32" s="16">
        <f>VLOOKUP('[1]Z-6'!G14,TOTALS!$A$64:$B$69,2)</f>
        <v>5</v>
      </c>
      <c r="AL32" s="19"/>
      <c r="AM32" s="16">
        <f>'[1]Z-1'!I14</f>
        <v>3</v>
      </c>
      <c r="AN32" s="16">
        <f>VLOOKUP('[1]Z-1'!J14,TOTALS!$A$64:$B$69,2)</f>
        <v>1</v>
      </c>
      <c r="AO32" s="16">
        <f>VLOOKUP('[1]Z-6'!K14,TOTALS!$A$64:$B$69,2)</f>
        <v>5</v>
      </c>
      <c r="AP32" s="16">
        <f>'[1]Z-2'!I14</f>
        <v>4</v>
      </c>
      <c r="AQ32" s="16">
        <f>VLOOKUP('[1]Z-2'!J14,TOTALS!$A$64:$B$69,2)</f>
        <v>3</v>
      </c>
      <c r="AR32" s="16">
        <f>VLOOKUP('[1]Z-6'!N14,TOTALS!$A$64:$B$69,2)</f>
        <v>5</v>
      </c>
      <c r="AS32" s="16">
        <f>'[1]Z-3'!I14</f>
        <v>7</v>
      </c>
      <c r="AT32" s="16">
        <f>VLOOKUP('[1]Z-3'!J14,TOTALS!$A$64:$B$69,2)</f>
        <v>3</v>
      </c>
      <c r="AU32" s="16">
        <f>VLOOKUP('[1]Z-6'!Q14,TOTALS!$A$64:$B$69,2)</f>
        <v>5</v>
      </c>
      <c r="AV32" s="16">
        <f>'[1]Z-4'!I14</f>
        <v>7</v>
      </c>
      <c r="AW32" s="16">
        <f>VLOOKUP('[1]Z-4'!J14,TOTALS!$A$64:$B$69,2)</f>
        <v>1</v>
      </c>
      <c r="AX32" s="16">
        <f>VLOOKUP('[1]Z-6'!T14,TOTALS!$A$64:$B$69,2)</f>
        <v>5</v>
      </c>
      <c r="AY32" s="16">
        <f>'[1]Z-5'!I14</f>
        <v>5</v>
      </c>
      <c r="AZ32" s="16">
        <f>VLOOKUP('[1]Z-5'!J14,TOTALS!$A$64:$B$69,2)</f>
        <v>5</v>
      </c>
      <c r="BA32" s="16">
        <f>VLOOKUP('[1]Z-6'!W14,TOTALS!$A$64:$B$69,2)</f>
        <v>5</v>
      </c>
      <c r="BB32" s="16">
        <f>'[1]Z-6'!I14</f>
        <v>3</v>
      </c>
      <c r="BC32" s="16">
        <f>VLOOKUP('[1]Z-6'!J14,TOTALS!$A$64:$B$69,2)</f>
        <v>5</v>
      </c>
      <c r="BD32" s="17"/>
      <c r="BE32" s="20">
        <f t="shared" si="0"/>
        <v>83</v>
      </c>
      <c r="BF32" s="20">
        <f t="shared" si="1"/>
        <v>41</v>
      </c>
      <c r="BG32" s="20">
        <f t="shared" si="2"/>
        <v>124</v>
      </c>
    </row>
    <row r="33" spans="1:59" ht="18">
      <c r="A33" s="23">
        <f>'[1]Z-1'!A12</f>
        <v>8</v>
      </c>
      <c r="B33" s="24" t="str">
        <f>'[1]Z-1'!B12</f>
        <v>SERGIO RIBAU</v>
      </c>
      <c r="C33" s="16">
        <f>'[1]Z-1'!C12</f>
        <v>3</v>
      </c>
      <c r="D33" s="16">
        <f>VLOOKUP('[1]Z-1'!D12,TOTALS!A$64:$B$69,2)</f>
        <v>1</v>
      </c>
      <c r="E33" s="17"/>
      <c r="F33" s="16">
        <f>'[1]Z-2'!C12</f>
        <v>4</v>
      </c>
      <c r="G33" s="16">
        <f>VLOOKUP('[1]Z-2'!D12,TOTALS!$A$64:$B$69,2)</f>
        <v>2</v>
      </c>
      <c r="H33" s="16">
        <f>VLOOKUP('[1]Z-2'!E12,TOTALS!$A$64:C$69,2)</f>
        <v>5</v>
      </c>
      <c r="I33" s="16">
        <f>'[1]Z-3'!C12</f>
        <v>7</v>
      </c>
      <c r="J33" s="16">
        <f>VLOOKUP('[1]Z-3'!D12,TOTALS!$A$64:$B$69,2)</f>
        <v>5</v>
      </c>
      <c r="K33" s="16">
        <f>VLOOKUP('[1]Z-2'!H12,TOTALS!$A$64:F$69,2)</f>
        <v>5</v>
      </c>
      <c r="L33" s="16">
        <f>'[1]Z-4'!C12</f>
        <v>7</v>
      </c>
      <c r="M33" s="16">
        <f>VLOOKUP('[1]Z-4'!D12,TOTALS!$A$64:$B$69,2)</f>
        <v>1</v>
      </c>
      <c r="N33" s="16">
        <f>VLOOKUP('[1]Z-2'!K12,TOTALS!$A$64:I$69,2)</f>
        <v>5</v>
      </c>
      <c r="O33" s="16">
        <f>'[1]Z-5'!C12</f>
        <v>4</v>
      </c>
      <c r="P33" s="16">
        <f>VLOOKUP('[1]Z-5'!D12,TOTALS!$A$64:$B$69,2)</f>
        <v>0</v>
      </c>
      <c r="Q33" s="16">
        <f>VLOOKUP('[1]Z-2'!N12,TOTALS!$A$64:L$69,2)</f>
        <v>5</v>
      </c>
      <c r="R33" s="16">
        <f>'[1]Z-6'!C12</f>
        <v>3</v>
      </c>
      <c r="S33" s="16">
        <f>VLOOKUP('[1]Z-6'!D12,TOTALS!$A$64:$B$69,2)</f>
        <v>2</v>
      </c>
      <c r="T33" s="18"/>
      <c r="U33" s="16">
        <f>'[1]Z-1'!F12</f>
        <v>3</v>
      </c>
      <c r="V33" s="16">
        <f>VLOOKUP('[1]Z-1'!G12,TOTALS!$A$64:$B$69,2)</f>
        <v>1</v>
      </c>
      <c r="W33" s="16">
        <f>VLOOKUP('[1]Z-6'!H13,TOTALS!$A$64:R$69,2)</f>
        <v>5</v>
      </c>
      <c r="X33" s="16">
        <f>'[1]Z-2'!F12</f>
        <v>4</v>
      </c>
      <c r="Y33" s="16">
        <f>VLOOKUP('[1]Z-2'!G12,TOTALS!$A$64:$B$69,2)</f>
        <v>2</v>
      </c>
      <c r="Z33" s="16">
        <f>VLOOKUP('[1]Z-6'!K12,TOTALS!$A$64:U$69,2)</f>
        <v>5</v>
      </c>
      <c r="AA33" s="16">
        <f>'[1]Z-3'!F12</f>
        <v>7</v>
      </c>
      <c r="AB33" s="16">
        <f>VLOOKUP('[1]Z-3'!G12,TOTALS!$A$64:$B$69,2)</f>
        <v>5</v>
      </c>
      <c r="AC33" s="16">
        <f>VLOOKUP('[1]Z-6'!N12,TOTALS!$A$64:X$69,2)</f>
        <v>5</v>
      </c>
      <c r="AD33" s="16">
        <f>'[1]Z-4'!F12</f>
        <v>4</v>
      </c>
      <c r="AE33" s="16">
        <f>VLOOKUP('[1]Z-4'!G12,TOTALS!$A$64:$B$69,2)</f>
        <v>0</v>
      </c>
      <c r="AF33" s="16">
        <f>VLOOKUP('[1]Z-6'!Q12,TOTALS!$A$64:AA$69,2)</f>
        <v>5</v>
      </c>
      <c r="AG33" s="16">
        <f>'[1]Z-5'!F12</f>
        <v>7</v>
      </c>
      <c r="AH33" s="16">
        <f>VLOOKUP('[1]Z-5'!G12,TOTALS!$A$64:$B$69,2)</f>
        <v>3</v>
      </c>
      <c r="AI33" s="16">
        <f>VLOOKUP('[1]Z-6'!T12,TOTALS!$A$64:AD$69,2)</f>
        <v>5</v>
      </c>
      <c r="AJ33" s="16">
        <f>'[1]Z-6'!F12</f>
        <v>3</v>
      </c>
      <c r="AK33" s="16">
        <f>VLOOKUP('[1]Z-6'!G12,TOTALS!$A$64:$B$69,2)</f>
        <v>2</v>
      </c>
      <c r="AL33" s="19"/>
      <c r="AM33" s="16">
        <f>'[1]Z-1'!I12</f>
        <v>3</v>
      </c>
      <c r="AN33" s="16">
        <f>VLOOKUP('[1]Z-1'!J12,TOTALS!$A$64:$B$69,2)</f>
        <v>1</v>
      </c>
      <c r="AO33" s="16">
        <f>VLOOKUP('[1]Z-6'!K12,TOTALS!$A$64:$B$69,2)</f>
        <v>5</v>
      </c>
      <c r="AP33" s="16">
        <f>'[1]Z-2'!I12</f>
        <v>4</v>
      </c>
      <c r="AQ33" s="16">
        <f>VLOOKUP('[1]Z-2'!J12,TOTALS!$A$64:$B$69,2)</f>
        <v>2</v>
      </c>
      <c r="AR33" s="16">
        <f>VLOOKUP('[1]Z-6'!N12,TOTALS!$A$64:$B$69,2)</f>
        <v>5</v>
      </c>
      <c r="AS33" s="16">
        <f>'[1]Z-3'!I12</f>
        <v>7</v>
      </c>
      <c r="AT33" s="16">
        <f>VLOOKUP('[1]Z-3'!J12,TOTALS!$A$64:$B$69,2)</f>
        <v>1</v>
      </c>
      <c r="AU33" s="16">
        <f>VLOOKUP('[1]Z-6'!Q12,TOTALS!$A$64:$B$69,2)</f>
        <v>5</v>
      </c>
      <c r="AV33" s="16">
        <f>'[1]Z-4'!I12</f>
        <v>4</v>
      </c>
      <c r="AW33" s="16">
        <f>VLOOKUP('[1]Z-4'!J12,TOTALS!$A$64:$B$69,2)</f>
        <v>1</v>
      </c>
      <c r="AX33" s="16">
        <f>VLOOKUP('[1]Z-6'!T12,TOTALS!$A$64:$B$69,2)</f>
        <v>5</v>
      </c>
      <c r="AY33" s="16">
        <f>'[1]Z-5'!I12</f>
        <v>7</v>
      </c>
      <c r="AZ33" s="16">
        <f>VLOOKUP('[1]Z-5'!J12,TOTALS!$A$64:$B$69,2)</f>
        <v>3</v>
      </c>
      <c r="BA33" s="16">
        <f>VLOOKUP('[1]Z-6'!W12,TOTALS!$A$64:$B$69,2)</f>
        <v>5</v>
      </c>
      <c r="BB33" s="16">
        <f>'[1]Z-6'!I12</f>
        <v>3</v>
      </c>
      <c r="BC33" s="16">
        <f>VLOOKUP('[1]Z-6'!J12,TOTALS!$A$64:$B$69,2)</f>
        <v>5</v>
      </c>
      <c r="BD33" s="17"/>
      <c r="BE33" s="20">
        <f t="shared" si="0"/>
        <v>84</v>
      </c>
      <c r="BF33" s="20">
        <f t="shared" si="1"/>
        <v>37</v>
      </c>
      <c r="BG33" s="20">
        <f t="shared" si="2"/>
        <v>121</v>
      </c>
    </row>
    <row r="34" spans="1:59" ht="18">
      <c r="A34" s="23">
        <f>'[1]Z-1'!A8</f>
        <v>4</v>
      </c>
      <c r="B34" s="24" t="str">
        <f>'[1]Z-1'!B8</f>
        <v>NEUS MURCIA</v>
      </c>
      <c r="C34" s="16">
        <f>'[1]Z-1'!C8</f>
        <v>1</v>
      </c>
      <c r="D34" s="16">
        <f>VLOOKUP('[1]Z-1'!D8,TOTALS!A$64:$B$69,2)</f>
        <v>0</v>
      </c>
      <c r="E34" s="17"/>
      <c r="F34" s="16">
        <f>'[1]Z-2'!C8</f>
        <v>4</v>
      </c>
      <c r="G34" s="16">
        <f>VLOOKUP('[1]Z-2'!D8,TOTALS!$A$64:$B$69,2)</f>
        <v>0</v>
      </c>
      <c r="H34" s="16">
        <f>VLOOKUP('[1]Z-2'!E8,TOTALS!$A$64:C$69,2)</f>
        <v>5</v>
      </c>
      <c r="I34" s="16">
        <f>'[1]Z-3'!C8</f>
        <v>7</v>
      </c>
      <c r="J34" s="16">
        <f>VLOOKUP('[1]Z-3'!D8,TOTALS!$A$64:$B$69,2)</f>
        <v>1</v>
      </c>
      <c r="K34" s="16">
        <f>VLOOKUP('[1]Z-2'!H8,TOTALS!$A$64:F$69,2)</f>
        <v>5</v>
      </c>
      <c r="L34" s="16">
        <f>'[1]Z-4'!C8</f>
        <v>5</v>
      </c>
      <c r="M34" s="16">
        <f>VLOOKUP('[1]Z-4'!D8,TOTALS!$A$64:$B$69,2)</f>
        <v>1</v>
      </c>
      <c r="N34" s="16">
        <f>VLOOKUP('[1]Z-2'!K8,TOTALS!$A$64:I$69,2)</f>
        <v>5</v>
      </c>
      <c r="O34" s="16">
        <f>'[1]Z-5'!C8</f>
        <v>5</v>
      </c>
      <c r="P34" s="16">
        <f>VLOOKUP('[1]Z-5'!D8,TOTALS!$A$64:$B$69,2)</f>
        <v>3</v>
      </c>
      <c r="Q34" s="16">
        <f>VLOOKUP('[1]Z-2'!N8,TOTALS!$A$64:L$69,2)</f>
        <v>5</v>
      </c>
      <c r="R34" s="16">
        <f>'[1]Z-6'!C8</f>
        <v>3</v>
      </c>
      <c r="S34" s="16">
        <f>VLOOKUP('[1]Z-6'!D8,TOTALS!$A$64:$B$69,2)</f>
        <v>5</v>
      </c>
      <c r="T34" s="18"/>
      <c r="U34" s="16">
        <f>'[1]Z-1'!F8</f>
        <v>3</v>
      </c>
      <c r="V34" s="16">
        <f>VLOOKUP('[1]Z-1'!G8,TOTALS!$A$64:$B$69,2)</f>
        <v>1</v>
      </c>
      <c r="W34" s="16">
        <f>VLOOKUP('[1]Z-6'!H9,TOTALS!$A$64:R$69,2)</f>
        <v>5</v>
      </c>
      <c r="X34" s="16">
        <f>'[1]Z-2'!F8</f>
        <v>4</v>
      </c>
      <c r="Y34" s="16">
        <f>VLOOKUP('[1]Z-2'!G8,TOTALS!$A$64:$B$69,2)</f>
        <v>2</v>
      </c>
      <c r="Z34" s="16">
        <f>VLOOKUP('[1]Z-6'!K8,TOTALS!$A$64:U$69,2)</f>
        <v>5</v>
      </c>
      <c r="AA34" s="16">
        <f>'[1]Z-3'!F8</f>
        <v>7</v>
      </c>
      <c r="AB34" s="16">
        <f>VLOOKUP('[1]Z-3'!G8,TOTALS!$A$64:$B$69,2)</f>
        <v>2</v>
      </c>
      <c r="AC34" s="16">
        <f>VLOOKUP('[1]Z-6'!N8,TOTALS!$A$64:X$69,2)</f>
        <v>5</v>
      </c>
      <c r="AD34" s="16">
        <f>'[1]Z-4'!F8</f>
        <v>7</v>
      </c>
      <c r="AE34" s="16">
        <f>VLOOKUP('[1]Z-4'!G8,TOTALS!$A$64:$B$69,2)</f>
        <v>1</v>
      </c>
      <c r="AF34" s="16">
        <f>VLOOKUP('[1]Z-6'!Q8,TOTALS!$A$64:AA$69,2)</f>
        <v>5</v>
      </c>
      <c r="AG34" s="16">
        <f>'[1]Z-5'!F8</f>
        <v>5</v>
      </c>
      <c r="AH34" s="16">
        <f>VLOOKUP('[1]Z-5'!G8,TOTALS!$A$64:$B$69,2)</f>
        <v>3</v>
      </c>
      <c r="AI34" s="16">
        <f>VLOOKUP('[1]Z-6'!T8,TOTALS!$A$64:AD$69,2)</f>
        <v>5</v>
      </c>
      <c r="AJ34" s="16">
        <f>'[1]Z-6'!F8</f>
        <v>3</v>
      </c>
      <c r="AK34" s="16">
        <f>VLOOKUP('[1]Z-6'!G8,TOTALS!$A$64:$B$69,2)</f>
        <v>5</v>
      </c>
      <c r="AL34" s="19"/>
      <c r="AM34" s="16">
        <f>'[1]Z-1'!I8</f>
        <v>3</v>
      </c>
      <c r="AN34" s="16">
        <f>VLOOKUP('[1]Z-1'!J8,TOTALS!$A$64:$B$69,2)</f>
        <v>1</v>
      </c>
      <c r="AO34" s="16">
        <f>VLOOKUP('[1]Z-6'!K8,TOTALS!$A$64:$B$69,2)</f>
        <v>5</v>
      </c>
      <c r="AP34" s="16">
        <f>'[1]Z-2'!I8</f>
        <v>4</v>
      </c>
      <c r="AQ34" s="16">
        <f>VLOOKUP('[1]Z-2'!J8,TOTALS!$A$64:$B$69,2)</f>
        <v>0</v>
      </c>
      <c r="AR34" s="16">
        <f>VLOOKUP('[1]Z-6'!N8,TOTALS!$A$64:$B$69,2)</f>
        <v>5</v>
      </c>
      <c r="AS34" s="16">
        <f>'[1]Z-3'!I8</f>
        <v>7</v>
      </c>
      <c r="AT34" s="16">
        <f>VLOOKUP('[1]Z-3'!J8,TOTALS!$A$64:$B$69,2)</f>
        <v>1</v>
      </c>
      <c r="AU34" s="16">
        <f>VLOOKUP('[1]Z-6'!Q8,TOTALS!$A$64:$B$69,2)</f>
        <v>5</v>
      </c>
      <c r="AV34" s="16">
        <f>'[1]Z-4'!I8</f>
        <v>7</v>
      </c>
      <c r="AW34" s="16">
        <f>VLOOKUP('[1]Z-4'!J8,TOTALS!$A$64:$B$69,2)</f>
        <v>1</v>
      </c>
      <c r="AX34" s="16">
        <f>VLOOKUP('[1]Z-6'!T8,TOTALS!$A$64:$B$69,2)</f>
        <v>5</v>
      </c>
      <c r="AY34" s="16">
        <f>'[1]Z-5'!I8</f>
        <v>5</v>
      </c>
      <c r="AZ34" s="16">
        <f>VLOOKUP('[1]Z-5'!J8,TOTALS!$A$64:$B$69,2)</f>
        <v>0</v>
      </c>
      <c r="BA34" s="16">
        <f>VLOOKUP('[1]Z-6'!W8,TOTALS!$A$64:$B$69,2)</f>
        <v>5</v>
      </c>
      <c r="BB34" s="16">
        <f>'[1]Z-6'!I8</f>
        <v>3</v>
      </c>
      <c r="BC34" s="16">
        <f>VLOOKUP('[1]Z-6'!J8,TOTALS!$A$64:$B$69,2)</f>
        <v>5</v>
      </c>
      <c r="BD34" s="17"/>
      <c r="BE34" s="20">
        <f t="shared" si="0"/>
        <v>83</v>
      </c>
      <c r="BF34" s="20">
        <f t="shared" si="1"/>
        <v>32</v>
      </c>
      <c r="BG34" s="20">
        <f t="shared" si="2"/>
        <v>115</v>
      </c>
    </row>
    <row r="35" spans="1:59" ht="18">
      <c r="A35" s="23">
        <f>'[1]Z-1'!A30</f>
        <v>26</v>
      </c>
      <c r="B35" s="24" t="str">
        <f>'[1]Z-1'!B30</f>
        <v>VICENT TREPAT</v>
      </c>
      <c r="C35" s="16">
        <f>'[1]Z-1'!C30</f>
        <v>3</v>
      </c>
      <c r="D35" s="16">
        <f>VLOOKUP('[1]Z-1'!D30,TOTALS!A$64:$B$69,2)</f>
        <v>0</v>
      </c>
      <c r="E35" s="17"/>
      <c r="F35" s="16">
        <f>'[1]Z-2'!C30</f>
        <v>3</v>
      </c>
      <c r="G35" s="16">
        <f>VLOOKUP('[1]Z-2'!D30,TOTALS!$A$64:$B$69,2)</f>
        <v>1</v>
      </c>
      <c r="H35" s="16">
        <f>VLOOKUP('[1]Z-2'!E30,TOTALS!$A$64:C$69,2)</f>
        <v>5</v>
      </c>
      <c r="I35" s="16">
        <f>'[1]Z-3'!C30</f>
        <v>5</v>
      </c>
      <c r="J35" s="16">
        <f>VLOOKUP('[1]Z-3'!D30,TOTALS!$A$64:$B$69,2)</f>
        <v>5</v>
      </c>
      <c r="K35" s="16">
        <f>VLOOKUP('[1]Z-2'!H30,TOTALS!$A$64:F$69,2)</f>
        <v>5</v>
      </c>
      <c r="L35" s="16">
        <f>'[1]Z-4'!C30</f>
        <v>3</v>
      </c>
      <c r="M35" s="16">
        <f>VLOOKUP('[1]Z-4'!D30,TOTALS!$A$64:$B$69,2)</f>
        <v>2</v>
      </c>
      <c r="N35" s="16">
        <f>VLOOKUP('[1]Z-2'!K30,TOTALS!$A$64:I$69,2)</f>
        <v>5</v>
      </c>
      <c r="O35" s="16">
        <f>'[1]Z-5'!C30</f>
        <v>5</v>
      </c>
      <c r="P35" s="16">
        <f>VLOOKUP('[1]Z-5'!D30,TOTALS!$A$64:$B$69,2)</f>
        <v>3</v>
      </c>
      <c r="Q35" s="16">
        <f>VLOOKUP('[1]Z-2'!N30,TOTALS!$A$64:L$69,2)</f>
        <v>5</v>
      </c>
      <c r="R35" s="16">
        <f>'[1]Z-6'!C30</f>
        <v>3</v>
      </c>
      <c r="S35" s="16">
        <f>VLOOKUP('[1]Z-6'!D30,TOTALS!$A$64:$B$69,2)</f>
        <v>3</v>
      </c>
      <c r="T35" s="18"/>
      <c r="U35" s="16">
        <f>'[1]Z-1'!F30</f>
        <v>2</v>
      </c>
      <c r="V35" s="16">
        <f>VLOOKUP('[1]Z-1'!G30,TOTALS!$A$64:$B$69,2)</f>
        <v>2</v>
      </c>
      <c r="W35" s="16">
        <f>VLOOKUP('[1]Z-6'!H32,TOTALS!$A$64:R$69,2)</f>
        <v>5</v>
      </c>
      <c r="X35" s="16">
        <f>'[1]Z-2'!F30</f>
        <v>2</v>
      </c>
      <c r="Y35" s="16">
        <f>VLOOKUP('[1]Z-2'!G30,TOTALS!$A$64:$B$69,2)</f>
        <v>5</v>
      </c>
      <c r="Z35" s="16">
        <f>VLOOKUP('[1]Z-6'!K31,TOTALS!$A$64:U$69,2)</f>
        <v>5</v>
      </c>
      <c r="AA35" s="16">
        <f>'[1]Z-3'!F30</f>
        <v>5</v>
      </c>
      <c r="AB35" s="16">
        <f>VLOOKUP('[1]Z-3'!G30,TOTALS!$A$64:$B$69,2)</f>
        <v>3</v>
      </c>
      <c r="AC35" s="16">
        <f>VLOOKUP('[1]Z-6'!N30,TOTALS!$A$64:X$69,2)</f>
        <v>5</v>
      </c>
      <c r="AD35" s="16">
        <f>'[1]Z-4'!F30</f>
        <v>3</v>
      </c>
      <c r="AE35" s="16">
        <f>VLOOKUP('[1]Z-4'!G30,TOTALS!$A$64:$B$69,2)</f>
        <v>3</v>
      </c>
      <c r="AF35" s="16">
        <f>VLOOKUP('[1]Z-6'!Q30,TOTALS!$A$64:AA$69,2)</f>
        <v>5</v>
      </c>
      <c r="AG35" s="16">
        <f>'[1]Z-5'!F30</f>
        <v>5</v>
      </c>
      <c r="AH35" s="16">
        <f>VLOOKUP('[1]Z-5'!G30,TOTALS!$A$64:$B$69,2)</f>
        <v>1</v>
      </c>
      <c r="AI35" s="16">
        <f>VLOOKUP('[1]Z-6'!T30,TOTALS!$A$64:AD$69,2)</f>
        <v>5</v>
      </c>
      <c r="AJ35" s="16">
        <f>'[1]Z-6'!F30</f>
        <v>3</v>
      </c>
      <c r="AK35" s="16">
        <f>VLOOKUP('[1]Z-6'!G30,TOTALS!$A$64:$B$69,2)</f>
        <v>5</v>
      </c>
      <c r="AL35" s="19"/>
      <c r="AM35" s="16">
        <f>'[1]Z-1'!I30</f>
        <v>1</v>
      </c>
      <c r="AN35" s="16">
        <f>VLOOKUP('[1]Z-1'!J30,TOTALS!$A$64:$B$69,2)</f>
        <v>0</v>
      </c>
      <c r="AO35" s="16">
        <f>VLOOKUP('[1]Z-6'!K31,TOTALS!$A$64:$B$69,2)</f>
        <v>5</v>
      </c>
      <c r="AP35" s="16">
        <f>'[1]Z-2'!I30</f>
        <v>1</v>
      </c>
      <c r="AQ35" s="16">
        <f>VLOOKUP('[1]Z-2'!J30,TOTALS!$A$64:$B$69,2)</f>
        <v>0</v>
      </c>
      <c r="AR35" s="16">
        <f>VLOOKUP('[1]Z-6'!N30,TOTALS!$A$64:$B$69,2)</f>
        <v>5</v>
      </c>
      <c r="AS35" s="16">
        <f>'[1]Z-3'!I30</f>
        <v>5</v>
      </c>
      <c r="AT35" s="16">
        <f>VLOOKUP('[1]Z-3'!J30,TOTALS!$A$64:$B$69,2)</f>
        <v>3</v>
      </c>
      <c r="AU35" s="16">
        <f>VLOOKUP('[1]Z-6'!Q30,TOTALS!$A$64:$B$69,2)</f>
        <v>5</v>
      </c>
      <c r="AV35" s="16">
        <f>'[1]Z-4'!I30</f>
        <v>3</v>
      </c>
      <c r="AW35" s="16">
        <f>VLOOKUP('[1]Z-4'!J30,TOTALS!$A$64:$B$69,2)</f>
        <v>2</v>
      </c>
      <c r="AX35" s="16">
        <f>VLOOKUP('[1]Z-6'!T30,TOTALS!$A$64:$B$69,2)</f>
        <v>5</v>
      </c>
      <c r="AY35" s="16">
        <f>'[1]Z-5'!I30</f>
        <v>5</v>
      </c>
      <c r="AZ35" s="16">
        <f>VLOOKUP('[1]Z-5'!J30,TOTALS!$A$64:$B$69,2)</f>
        <v>3</v>
      </c>
      <c r="BA35" s="16">
        <f>VLOOKUP('[1]Z-6'!W30,TOTALS!$A$64:$B$69,2)</f>
        <v>5</v>
      </c>
      <c r="BB35" s="16">
        <f>'[1]Z-6'!I30</f>
        <v>3</v>
      </c>
      <c r="BC35" s="16">
        <f>VLOOKUP('[1]Z-6'!J30,TOTALS!$A$64:$B$69,2)</f>
        <v>2</v>
      </c>
      <c r="BD35" s="17"/>
      <c r="BE35" s="20">
        <f t="shared" si="0"/>
        <v>60</v>
      </c>
      <c r="BF35" s="20">
        <f t="shared" si="1"/>
        <v>43</v>
      </c>
      <c r="BG35" s="20">
        <f t="shared" si="2"/>
        <v>103</v>
      </c>
    </row>
    <row r="36" spans="1:59" ht="18">
      <c r="A36" s="23">
        <f>'[1]Z-1'!A15</f>
        <v>11</v>
      </c>
      <c r="B36" s="24" t="str">
        <f>'[1]Z-1'!B15</f>
        <v>DAVID PASTOR</v>
      </c>
      <c r="C36" s="16">
        <f>'[1]Z-1'!C15</f>
        <v>2</v>
      </c>
      <c r="D36" s="16">
        <f>VLOOKUP('[1]Z-1'!D15,TOTALS!A$64:$B$69,2)</f>
        <v>1</v>
      </c>
      <c r="E36" s="17"/>
      <c r="F36" s="16">
        <f>'[1]Z-2'!C15</f>
        <v>4</v>
      </c>
      <c r="G36" s="16">
        <f>VLOOKUP('[1]Z-2'!D15,TOTALS!$A$64:$B$69,2)</f>
        <v>2</v>
      </c>
      <c r="H36" s="16">
        <f>VLOOKUP('[1]Z-2'!E15,TOTALS!$A$64:C$69,2)</f>
        <v>5</v>
      </c>
      <c r="I36" s="16">
        <f>'[1]Z-3'!C15</f>
        <v>5</v>
      </c>
      <c r="J36" s="16">
        <f>VLOOKUP('[1]Z-3'!D15,TOTALS!$A$64:$B$69,2)</f>
        <v>1</v>
      </c>
      <c r="K36" s="16">
        <f>VLOOKUP('[1]Z-2'!H15,TOTALS!$A$64:F$69,2)</f>
        <v>5</v>
      </c>
      <c r="L36" s="16">
        <f>'[1]Z-4'!C15</f>
        <v>4</v>
      </c>
      <c r="M36" s="16">
        <f>VLOOKUP('[1]Z-4'!D15,TOTALS!$A$64:$B$69,2)</f>
        <v>2</v>
      </c>
      <c r="N36" s="16">
        <f>VLOOKUP('[1]Z-2'!K15,TOTALS!$A$64:I$69,2)</f>
        <v>5</v>
      </c>
      <c r="O36" s="16">
        <f>'[1]Z-5'!C15</f>
        <v>4</v>
      </c>
      <c r="P36" s="16">
        <f>VLOOKUP('[1]Z-5'!D15,TOTALS!$A$64:$B$69,2)</f>
        <v>1</v>
      </c>
      <c r="Q36" s="16">
        <f>VLOOKUP('[1]Z-2'!N15,TOTALS!$A$64:L$69,2)</f>
        <v>5</v>
      </c>
      <c r="R36" s="16">
        <f>'[1]Z-6'!C15</f>
        <v>3</v>
      </c>
      <c r="S36" s="16">
        <f>VLOOKUP('[1]Z-6'!D15,TOTALS!$A$64:$B$69,2)</f>
        <v>1</v>
      </c>
      <c r="T36" s="18"/>
      <c r="U36" s="16">
        <f>'[1]Z-1'!F15</f>
        <v>2</v>
      </c>
      <c r="V36" s="16">
        <f>VLOOKUP('[1]Z-1'!G15,TOTALS!$A$64:$B$69,2)</f>
        <v>1</v>
      </c>
      <c r="W36" s="16">
        <f>VLOOKUP('[1]Z-6'!H16,TOTALS!$A$64:R$69,2)</f>
        <v>5</v>
      </c>
      <c r="X36" s="16">
        <f>'[1]Z-2'!F15</f>
        <v>4</v>
      </c>
      <c r="Y36" s="16">
        <f>VLOOKUP('[1]Z-2'!G15,TOTALS!$A$64:$B$69,2)</f>
        <v>5</v>
      </c>
      <c r="Z36" s="16">
        <f>VLOOKUP('[1]Z-6'!K15,TOTALS!$A$64:U$69,2)</f>
        <v>5</v>
      </c>
      <c r="AA36" s="16">
        <f>'[1]Z-3'!F15</f>
        <v>5</v>
      </c>
      <c r="AB36" s="16">
        <f>VLOOKUP('[1]Z-3'!G15,TOTALS!$A$64:$B$69,2)</f>
        <v>1</v>
      </c>
      <c r="AC36" s="16">
        <f>VLOOKUP('[1]Z-6'!N15,TOTALS!$A$64:X$69,2)</f>
        <v>5</v>
      </c>
      <c r="AD36" s="16">
        <f>'[1]Z-4'!F15</f>
        <v>4</v>
      </c>
      <c r="AE36" s="16">
        <f>VLOOKUP('[1]Z-4'!G15,TOTALS!$A$64:$B$69,2)</f>
        <v>0</v>
      </c>
      <c r="AF36" s="16">
        <f>VLOOKUP('[1]Z-6'!Q15,TOTALS!$A$64:AA$69,2)</f>
        <v>5</v>
      </c>
      <c r="AG36" s="16">
        <f>'[1]Z-5'!F15</f>
        <v>5</v>
      </c>
      <c r="AH36" s="16">
        <f>VLOOKUP('[1]Z-5'!G15,TOTALS!$A$64:$B$69,2)</f>
        <v>0</v>
      </c>
      <c r="AI36" s="16">
        <f>VLOOKUP('[1]Z-6'!T15,TOTALS!$A$64:AD$69,2)</f>
        <v>5</v>
      </c>
      <c r="AJ36" s="16">
        <f>'[1]Z-6'!F15</f>
        <v>3</v>
      </c>
      <c r="AK36" s="16">
        <f>VLOOKUP('[1]Z-6'!G15,TOTALS!$A$64:$B$69,2)</f>
        <v>1</v>
      </c>
      <c r="AL36" s="19"/>
      <c r="AM36" s="16">
        <f>'[1]Z-1'!I15</f>
        <v>2</v>
      </c>
      <c r="AN36" s="16">
        <f>VLOOKUP('[1]Z-1'!J15,TOTALS!$A$64:$B$69,2)</f>
        <v>1</v>
      </c>
      <c r="AO36" s="16">
        <f>VLOOKUP('[1]Z-6'!K15,TOTALS!$A$64:$B$69,2)</f>
        <v>5</v>
      </c>
      <c r="AP36" s="16">
        <f>'[1]Z-2'!I15</f>
        <v>4</v>
      </c>
      <c r="AQ36" s="16">
        <f>VLOOKUP('[1]Z-2'!J15,TOTALS!$A$64:$B$69,2)</f>
        <v>2</v>
      </c>
      <c r="AR36" s="16">
        <f>VLOOKUP('[1]Z-6'!N15,TOTALS!$A$64:$B$69,2)</f>
        <v>5</v>
      </c>
      <c r="AS36" s="16">
        <f>'[1]Z-3'!I15</f>
        <v>5</v>
      </c>
      <c r="AT36" s="16">
        <f>VLOOKUP('[1]Z-3'!J15,TOTALS!$A$64:$B$69,2)</f>
        <v>2</v>
      </c>
      <c r="AU36" s="16">
        <f>VLOOKUP('[1]Z-6'!Q15,TOTALS!$A$64:$B$69,2)</f>
        <v>5</v>
      </c>
      <c r="AV36" s="16">
        <f>'[1]Z-4'!I15</f>
        <v>7</v>
      </c>
      <c r="AW36" s="16">
        <f>VLOOKUP('[1]Z-4'!J15,TOTALS!$A$64:$B$69,2)</f>
        <v>1</v>
      </c>
      <c r="AX36" s="16">
        <f>VLOOKUP('[1]Z-6'!T15,TOTALS!$A$64:$B$69,2)</f>
        <v>5</v>
      </c>
      <c r="AY36" s="16">
        <f>'[1]Z-5'!I15</f>
        <v>5</v>
      </c>
      <c r="AZ36" s="16">
        <f>VLOOKUP('[1]Z-5'!J15,TOTALS!$A$64:$B$69,2)</f>
        <v>1</v>
      </c>
      <c r="BA36" s="16">
        <f>VLOOKUP('[1]Z-6'!W15,TOTALS!$A$64:$B$69,2)</f>
        <v>5</v>
      </c>
      <c r="BB36" s="16">
        <f>'[1]Z-6'!I15</f>
        <v>3</v>
      </c>
      <c r="BC36" s="16">
        <f>VLOOKUP('[1]Z-6'!J15,TOTALS!$A$64:$B$69,2)</f>
        <v>3</v>
      </c>
      <c r="BD36" s="17"/>
      <c r="BE36" s="20">
        <f t="shared" si="0"/>
        <v>71</v>
      </c>
      <c r="BF36" s="20">
        <f t="shared" si="1"/>
        <v>26</v>
      </c>
      <c r="BG36" s="20">
        <f t="shared" si="2"/>
        <v>97</v>
      </c>
    </row>
    <row r="37" spans="1:59" ht="18">
      <c r="A37" s="23">
        <f>'[1]Z-1'!A24</f>
        <v>20</v>
      </c>
      <c r="B37" s="24" t="str">
        <f>'[1]Z-1'!B24</f>
        <v>ANDREU POCURULL</v>
      </c>
      <c r="C37" s="16">
        <f>'[1]Z-1'!C24</f>
        <v>2</v>
      </c>
      <c r="D37" s="16">
        <f>VLOOKUP('[1]Z-1'!D24,TOTALS!A$64:$B$69,2)</f>
        <v>1</v>
      </c>
      <c r="E37" s="17"/>
      <c r="F37" s="16">
        <f>'[1]Z-2'!C24</f>
        <v>3</v>
      </c>
      <c r="G37" s="16">
        <f>VLOOKUP('[1]Z-2'!D24,TOTALS!$A$64:$B$69,2)</f>
        <v>0</v>
      </c>
      <c r="H37" s="16">
        <f>VLOOKUP('[1]Z-2'!E24,TOTALS!$A$64:C$69,2)</f>
        <v>5</v>
      </c>
      <c r="I37" s="16">
        <f>'[1]Z-3'!C24</f>
        <v>3</v>
      </c>
      <c r="J37" s="16">
        <f>VLOOKUP('[1]Z-3'!D24,TOTALS!$A$64:$B$69,2)</f>
        <v>1</v>
      </c>
      <c r="K37" s="16">
        <f>VLOOKUP('[1]Z-2'!H24,TOTALS!$A$64:F$69,2)</f>
        <v>5</v>
      </c>
      <c r="L37" s="16">
        <f>'[1]Z-4'!C24</f>
        <v>7</v>
      </c>
      <c r="M37" s="16">
        <f>VLOOKUP('[1]Z-4'!D24,TOTALS!$A$64:$B$69,2)</f>
        <v>1</v>
      </c>
      <c r="N37" s="16">
        <f>VLOOKUP('[1]Z-2'!K24,TOTALS!$A$64:I$69,2)</f>
        <v>5</v>
      </c>
      <c r="O37" s="16">
        <f>'[1]Z-5'!C24</f>
        <v>5</v>
      </c>
      <c r="P37" s="16">
        <f>VLOOKUP('[1]Z-5'!D24,TOTALS!$A$64:$B$69,2)</f>
        <v>1</v>
      </c>
      <c r="Q37" s="16">
        <f>VLOOKUP('[1]Z-2'!N24,TOTALS!$A$64:L$69,2)</f>
        <v>5</v>
      </c>
      <c r="R37" s="16">
        <f>'[1]Z-6'!C24</f>
        <v>1</v>
      </c>
      <c r="S37" s="16">
        <f>VLOOKUP('[1]Z-6'!D24,TOTALS!$A$64:$B$69,2)</f>
        <v>0</v>
      </c>
      <c r="T37" s="18"/>
      <c r="U37" s="16">
        <f>'[1]Z-1'!F24</f>
        <v>3</v>
      </c>
      <c r="V37" s="16">
        <f>VLOOKUP('[1]Z-1'!G24,TOTALS!$A$64:$B$69,2)</f>
        <v>1</v>
      </c>
      <c r="W37" s="16">
        <f>VLOOKUP('[1]Z-6'!H25,TOTALS!$A$64:R$69,2)</f>
        <v>5</v>
      </c>
      <c r="X37" s="16">
        <f>'[1]Z-2'!F24</f>
        <v>3</v>
      </c>
      <c r="Y37" s="16">
        <f>VLOOKUP('[1]Z-2'!G24,TOTALS!$A$64:$B$69,2)</f>
        <v>1</v>
      </c>
      <c r="Z37" s="16">
        <f>VLOOKUP('[1]Z-6'!K24,TOTALS!$A$64:U$69,2)</f>
        <v>5</v>
      </c>
      <c r="AA37" s="16">
        <f>'[1]Z-3'!F24</f>
        <v>1</v>
      </c>
      <c r="AB37" s="16">
        <f>VLOOKUP('[1]Z-3'!G24,TOTALS!$A$64:$B$69,2)</f>
        <v>0</v>
      </c>
      <c r="AC37" s="16">
        <f>VLOOKUP('[1]Z-6'!N24,TOTALS!$A$64:X$69,2)</f>
        <v>5</v>
      </c>
      <c r="AD37" s="16">
        <f>'[1]Z-4'!F24</f>
        <v>5</v>
      </c>
      <c r="AE37" s="16">
        <f>VLOOKUP('[1]Z-4'!G24,TOTALS!$A$64:$B$69,2)</f>
        <v>1</v>
      </c>
      <c r="AF37" s="16">
        <f>VLOOKUP('[1]Z-6'!Q24,TOTALS!$A$64:AA$69,2)</f>
        <v>5</v>
      </c>
      <c r="AG37" s="16">
        <f>'[1]Z-5'!F24</f>
        <v>5</v>
      </c>
      <c r="AH37" s="16">
        <f>VLOOKUP('[1]Z-5'!G24,TOTALS!$A$64:$B$69,2)</f>
        <v>1</v>
      </c>
      <c r="AI37" s="16">
        <f>VLOOKUP('[1]Z-6'!T24,TOTALS!$A$64:AD$69,2)</f>
        <v>5</v>
      </c>
      <c r="AJ37" s="16">
        <f>'[1]Z-6'!F24</f>
        <v>3</v>
      </c>
      <c r="AK37" s="16">
        <f>VLOOKUP('[1]Z-6'!G24,TOTALS!$A$64:$B$69,2)</f>
        <v>3</v>
      </c>
      <c r="AL37" s="19"/>
      <c r="AM37" s="16">
        <f>'[1]Z-1'!I24</f>
        <v>3</v>
      </c>
      <c r="AN37" s="16">
        <f>VLOOKUP('[1]Z-1'!J24,TOTALS!$A$64:$B$69,2)</f>
        <v>1</v>
      </c>
      <c r="AO37" s="16">
        <f>VLOOKUP('[1]Z-6'!K24,TOTALS!$A$64:$B$69,2)</f>
        <v>5</v>
      </c>
      <c r="AP37" s="16">
        <f>'[1]Z-2'!I24</f>
        <v>3</v>
      </c>
      <c r="AQ37" s="16">
        <f>VLOOKUP('[1]Z-2'!J24,TOTALS!$A$64:$B$69,2)</f>
        <v>2</v>
      </c>
      <c r="AR37" s="16">
        <f>VLOOKUP('[1]Z-6'!N24,TOTALS!$A$64:$B$69,2)</f>
        <v>5</v>
      </c>
      <c r="AS37" s="16">
        <f>'[1]Z-3'!I24</f>
        <v>7</v>
      </c>
      <c r="AT37" s="16">
        <f>VLOOKUP('[1]Z-3'!J24,TOTALS!$A$64:$B$69,2)</f>
        <v>5</v>
      </c>
      <c r="AU37" s="16">
        <f>VLOOKUP('[1]Z-6'!Q24,TOTALS!$A$64:$B$69,2)</f>
        <v>5</v>
      </c>
      <c r="AV37" s="16">
        <f>'[1]Z-4'!I24</f>
        <v>7</v>
      </c>
      <c r="AW37" s="16">
        <f>VLOOKUP('[1]Z-4'!J24,TOTALS!$A$64:$B$69,2)</f>
        <v>1</v>
      </c>
      <c r="AX37" s="16">
        <f>VLOOKUP('[1]Z-6'!T24,TOTALS!$A$64:$B$69,2)</f>
        <v>5</v>
      </c>
      <c r="AY37" s="16">
        <f>'[1]Z-5'!I24</f>
        <v>5</v>
      </c>
      <c r="AZ37" s="16">
        <f>VLOOKUP('[1]Z-5'!J24,TOTALS!$A$64:$B$69,2)</f>
        <v>1</v>
      </c>
      <c r="BA37" s="16">
        <f>VLOOKUP('[1]Z-6'!W24,TOTALS!$A$64:$B$69,2)</f>
        <v>5</v>
      </c>
      <c r="BB37" s="16">
        <f>'[1]Z-6'!I24</f>
        <v>3</v>
      </c>
      <c r="BC37" s="16">
        <f>VLOOKUP('[1]Z-6'!J24,TOTALS!$A$64:$B$69,2)</f>
        <v>5</v>
      </c>
      <c r="BD37" s="17"/>
      <c r="BE37" s="20">
        <f t="shared" si="0"/>
        <v>69</v>
      </c>
      <c r="BF37" s="20">
        <f t="shared" si="1"/>
        <v>26</v>
      </c>
      <c r="BG37" s="20">
        <f t="shared" si="2"/>
        <v>95</v>
      </c>
    </row>
    <row r="38" spans="1:59" ht="18">
      <c r="A38" s="23">
        <f>'[1]Z-1'!A36</f>
        <v>32</v>
      </c>
      <c r="B38" s="24" t="str">
        <f>'[1]Z-1'!B36</f>
        <v>MARCIAL VIDAL</v>
      </c>
      <c r="C38" s="16">
        <f>'[1]Z-1'!C36</f>
        <v>3</v>
      </c>
      <c r="D38" s="16">
        <f>VLOOKUP('[1]Z-1'!D36,TOTALS!A$64:$B$69,2)</f>
        <v>1</v>
      </c>
      <c r="E38" s="17"/>
      <c r="F38" s="16">
        <f>'[1]Z-2'!C36</f>
        <v>3</v>
      </c>
      <c r="G38" s="16">
        <f>VLOOKUP('[1]Z-2'!D36,TOTALS!$A$64:$B$69,2)</f>
        <v>1</v>
      </c>
      <c r="H38" s="16">
        <f>VLOOKUP('[1]Z-2'!E36,TOTALS!$A$64:C$69,2)</f>
        <v>5</v>
      </c>
      <c r="I38" s="16">
        <f>'[1]Z-3'!C36</f>
        <v>5</v>
      </c>
      <c r="J38" s="16">
        <f>VLOOKUP('[1]Z-3'!D36,TOTALS!$A$64:$B$69,2)</f>
        <v>2</v>
      </c>
      <c r="K38" s="16">
        <f>VLOOKUP('[1]Z-2'!H36,TOTALS!$A$64:F$69,2)</f>
        <v>5</v>
      </c>
      <c r="L38" s="16">
        <f>'[1]Z-4'!C36</f>
        <v>3</v>
      </c>
      <c r="M38" s="16">
        <f>VLOOKUP('[1]Z-4'!D36,TOTALS!$A$64:$B$69,2)</f>
        <v>1</v>
      </c>
      <c r="N38" s="16">
        <f>VLOOKUP('[1]Z-2'!K36,TOTALS!$A$64:I$69,2)</f>
        <v>5</v>
      </c>
      <c r="O38" s="16">
        <f>'[1]Z-5'!C36</f>
        <v>3</v>
      </c>
      <c r="P38" s="16">
        <f>VLOOKUP('[1]Z-5'!D36,TOTALS!$A$64:$B$69,2)</f>
        <v>1</v>
      </c>
      <c r="Q38" s="16">
        <f>VLOOKUP('[1]Z-2'!N36,TOTALS!$A$64:L$69,2)</f>
        <v>5</v>
      </c>
      <c r="R38" s="16">
        <f>'[1]Z-6'!C36</f>
        <v>3</v>
      </c>
      <c r="S38" s="16">
        <f>VLOOKUP('[1]Z-6'!D36,TOTALS!$A$64:$B$69,2)</f>
        <v>2</v>
      </c>
      <c r="T38" s="18"/>
      <c r="U38" s="16">
        <f>'[1]Z-1'!F36</f>
        <v>3</v>
      </c>
      <c r="V38" s="16">
        <f>VLOOKUP('[1]Z-1'!G36,TOTALS!$A$64:$B$69,2)</f>
        <v>3</v>
      </c>
      <c r="W38" s="16">
        <f>VLOOKUP('[1]Z-6'!H38,TOTALS!$A$64:R$69,2)</f>
        <v>5</v>
      </c>
      <c r="X38" s="16">
        <f>'[1]Z-2'!F36</f>
        <v>3</v>
      </c>
      <c r="Y38" s="16">
        <f>VLOOKUP('[1]Z-2'!G36,TOTALS!$A$64:$B$69,2)</f>
        <v>0</v>
      </c>
      <c r="Z38" s="16">
        <f>VLOOKUP('[1]Z-6'!K37,TOTALS!$A$64:U$69,2)</f>
        <v>5</v>
      </c>
      <c r="AA38" s="16">
        <f>'[1]Z-3'!F36</f>
        <v>7</v>
      </c>
      <c r="AB38" s="16">
        <f>VLOOKUP('[1]Z-3'!G36,TOTALS!$A$64:$B$69,2)</f>
        <v>5</v>
      </c>
      <c r="AC38" s="16">
        <f>VLOOKUP('[1]Z-6'!N36,TOTALS!$A$64:X$69,2)</f>
        <v>5</v>
      </c>
      <c r="AD38" s="16">
        <f>'[1]Z-4'!F36</f>
        <v>3</v>
      </c>
      <c r="AE38" s="16">
        <f>VLOOKUP('[1]Z-4'!G36,TOTALS!$A$64:$B$69,2)</f>
        <v>1</v>
      </c>
      <c r="AF38" s="16">
        <f>VLOOKUP('[1]Z-6'!Q36,TOTALS!$A$64:AA$69,2)</f>
        <v>5</v>
      </c>
      <c r="AG38" s="16">
        <f>'[1]Z-5'!F36</f>
        <v>3</v>
      </c>
      <c r="AH38" s="16">
        <f>VLOOKUP('[1]Z-5'!G36,TOTALS!$A$64:$B$69,2)</f>
        <v>0</v>
      </c>
      <c r="AI38" s="16">
        <f>VLOOKUP('[1]Z-6'!T36,TOTALS!$A$64:AD$69,2)</f>
        <v>5</v>
      </c>
      <c r="AJ38" s="16">
        <f>'[1]Z-6'!F36</f>
        <v>1</v>
      </c>
      <c r="AK38" s="16">
        <f>VLOOKUP('[1]Z-6'!G36,TOTALS!$A$64:$B$69,2)</f>
        <v>0</v>
      </c>
      <c r="AL38" s="19"/>
      <c r="AM38" s="16">
        <f>'[1]Z-1'!I36</f>
        <v>3</v>
      </c>
      <c r="AN38" s="16">
        <f>VLOOKUP('[1]Z-1'!J36,TOTALS!$A$64:$B$69,2)</f>
        <v>1</v>
      </c>
      <c r="AO38" s="16">
        <f>VLOOKUP('[1]Z-6'!K37,TOTALS!$A$64:$B$69,2)</f>
        <v>5</v>
      </c>
      <c r="AP38" s="16">
        <f>'[1]Z-2'!I36</f>
        <v>3</v>
      </c>
      <c r="AQ38" s="16">
        <f>VLOOKUP('[1]Z-2'!J36,TOTALS!$A$64:$B$69,2)</f>
        <v>0</v>
      </c>
      <c r="AR38" s="16">
        <f>VLOOKUP('[1]Z-6'!N36,TOTALS!$A$64:$B$69,2)</f>
        <v>5</v>
      </c>
      <c r="AS38" s="16">
        <f>'[1]Z-3'!I36</f>
        <v>7</v>
      </c>
      <c r="AT38" s="16">
        <f>VLOOKUP('[1]Z-3'!J36,TOTALS!$A$64:$B$69,2)</f>
        <v>5</v>
      </c>
      <c r="AU38" s="16">
        <f>VLOOKUP('[1]Z-6'!Q36,TOTALS!$A$64:$B$69,2)</f>
        <v>5</v>
      </c>
      <c r="AV38" s="16">
        <f>'[1]Z-4'!I36</f>
        <v>3</v>
      </c>
      <c r="AW38" s="16">
        <f>VLOOKUP('[1]Z-4'!J36,TOTALS!$A$64:$B$69,2)</f>
        <v>0</v>
      </c>
      <c r="AX38" s="16">
        <f>VLOOKUP('[1]Z-6'!T36,TOTALS!$A$64:$B$69,2)</f>
        <v>5</v>
      </c>
      <c r="AY38" s="16">
        <f>'[1]Z-5'!I36</f>
        <v>3</v>
      </c>
      <c r="AZ38" s="16">
        <f>VLOOKUP('[1]Z-5'!J36,TOTALS!$A$64:$B$69,2)</f>
        <v>2</v>
      </c>
      <c r="BA38" s="16">
        <f>VLOOKUP('[1]Z-6'!W36,TOTALS!$A$64:$B$69,2)</f>
        <v>5</v>
      </c>
      <c r="BB38" s="16">
        <f>'[1]Z-6'!I36</f>
        <v>5</v>
      </c>
      <c r="BC38" s="16">
        <f>VLOOKUP('[1]Z-6'!J36,TOTALS!$A$64:$B$69,2)</f>
        <v>1</v>
      </c>
      <c r="BD38" s="17"/>
      <c r="BE38" s="20">
        <f t="shared" si="0"/>
        <v>64</v>
      </c>
      <c r="BF38" s="20">
        <f t="shared" si="1"/>
        <v>26</v>
      </c>
      <c r="BG38" s="20">
        <f t="shared" si="2"/>
        <v>90</v>
      </c>
    </row>
    <row r="39" spans="1:59" ht="18">
      <c r="A39" s="23">
        <f>'[1]Z-1'!A5</f>
        <v>1</v>
      </c>
      <c r="B39" s="24" t="str">
        <f>'[1]Z-1'!B5</f>
        <v>JAUME BARRERA</v>
      </c>
      <c r="C39" s="16">
        <f>'[1]Z-1'!C5</f>
        <v>3</v>
      </c>
      <c r="D39" s="16">
        <f>VLOOKUP('[1]Z-1'!D5,TOTALS!A$64:$B$69,2)</f>
        <v>1</v>
      </c>
      <c r="E39" s="17"/>
      <c r="F39" s="16">
        <f>'[1]Z-2'!C5</f>
        <v>2</v>
      </c>
      <c r="G39" s="16">
        <f>VLOOKUP('[1]Z-2'!D5,TOTALS!$A$64:$B$69,2)</f>
        <v>0</v>
      </c>
      <c r="H39" s="16">
        <f>VLOOKUP('[1]Z-2'!E5,TOTALS!$A$64:C$69,2)</f>
        <v>5</v>
      </c>
      <c r="I39" s="16">
        <f>'[1]Z-3'!C5</f>
        <v>5</v>
      </c>
      <c r="J39" s="16">
        <f>VLOOKUP('[1]Z-3'!D5,TOTALS!$A$64:$B$69,2)</f>
        <v>3</v>
      </c>
      <c r="K39" s="16">
        <f>VLOOKUP('[1]Z-2'!H5,TOTALS!$A$64:F$69,2)</f>
        <v>5</v>
      </c>
      <c r="L39" s="16">
        <f>'[1]Z-4'!C5</f>
        <v>5</v>
      </c>
      <c r="M39" s="16">
        <f>VLOOKUP('[1]Z-4'!D5,TOTALS!$A$64:$B$69,2)</f>
        <v>1</v>
      </c>
      <c r="N39" s="16">
        <f>VLOOKUP('[1]Z-2'!K5,TOTALS!$A$64:I$69,2)</f>
        <v>5</v>
      </c>
      <c r="O39" s="16">
        <f>'[1]Z-5'!C5</f>
        <v>1</v>
      </c>
      <c r="P39" s="16">
        <f>VLOOKUP('[1]Z-5'!D5,TOTALS!$A$64:$B$69,2)</f>
        <v>0</v>
      </c>
      <c r="Q39" s="16">
        <f>VLOOKUP('[1]Z-2'!N5,TOTALS!$A$64:L$69,2)</f>
        <v>5</v>
      </c>
      <c r="R39" s="16">
        <f>'[1]Z-6'!C5</f>
        <v>0</v>
      </c>
      <c r="S39" s="16">
        <f>VLOOKUP('[1]Z-6'!D5,TOTALS!$A$64:$B$69,2)</f>
        <v>0</v>
      </c>
      <c r="T39" s="18"/>
      <c r="U39" s="16">
        <f>'[1]Z-1'!F5</f>
        <v>1</v>
      </c>
      <c r="V39" s="16">
        <f>VLOOKUP('[1]Z-1'!G5,TOTALS!$A$64:$B$69,2)</f>
        <v>0</v>
      </c>
      <c r="W39" s="16">
        <f>VLOOKUP('[1]Z-6'!H5,TOTALS!$A$64:R$69,2)</f>
        <v>5</v>
      </c>
      <c r="X39" s="16">
        <f>'[1]Z-2'!F5</f>
        <v>3</v>
      </c>
      <c r="Y39" s="16">
        <f>VLOOKUP('[1]Z-2'!G5,TOTALS!$A$64:$B$69,2)</f>
        <v>2</v>
      </c>
      <c r="Z39" s="16">
        <f>VLOOKUP('[1]Z-6'!K5,TOTALS!$A$64:U$69,2)</f>
        <v>5</v>
      </c>
      <c r="AA39" s="16">
        <f>'[1]Z-3'!F5</f>
        <v>1</v>
      </c>
      <c r="AB39" s="16">
        <f>VLOOKUP('[1]Z-3'!G5,TOTALS!$A$64:$B$69,2)</f>
        <v>0</v>
      </c>
      <c r="AC39" s="16">
        <f>VLOOKUP('[1]Z-6'!N5,TOTALS!$A$64:X$69,2)</f>
        <v>5</v>
      </c>
      <c r="AD39" s="16">
        <f>'[1]Z-4'!F5</f>
        <v>3</v>
      </c>
      <c r="AE39" s="16">
        <f>VLOOKUP('[1]Z-4'!G5,TOTALS!$A$64:$B$69,2)</f>
        <v>3</v>
      </c>
      <c r="AF39" s="16">
        <f>VLOOKUP('[1]Z-6'!Q5,TOTALS!$A$64:AA$69,2)</f>
        <v>5</v>
      </c>
      <c r="AG39" s="16">
        <f>'[1]Z-5'!F5</f>
        <v>5</v>
      </c>
      <c r="AH39" s="16">
        <f>VLOOKUP('[1]Z-5'!G5,TOTALS!$A$64:$B$69,2)</f>
        <v>3</v>
      </c>
      <c r="AI39" s="16">
        <f>VLOOKUP('[1]Z-6'!T5,TOTALS!$A$64:AD$69,2)</f>
        <v>5</v>
      </c>
      <c r="AJ39" s="16">
        <f>'[1]Z-6'!F5</f>
        <v>3</v>
      </c>
      <c r="AK39" s="16">
        <f>VLOOKUP('[1]Z-6'!G5,TOTALS!$A$64:$B$69,2)</f>
        <v>5</v>
      </c>
      <c r="AL39" s="19"/>
      <c r="AM39" s="16">
        <f>'[1]Z-1'!I5</f>
        <v>3</v>
      </c>
      <c r="AN39" s="16">
        <f>VLOOKUP('[1]Z-1'!J5,TOTALS!$A$64:$B$69,2)</f>
        <v>2</v>
      </c>
      <c r="AO39" s="16">
        <f>VLOOKUP('[1]Z-6'!K5,TOTALS!$A$64:$B$69,2)</f>
        <v>5</v>
      </c>
      <c r="AP39" s="16">
        <f>'[1]Z-2'!I5</f>
        <v>3</v>
      </c>
      <c r="AQ39" s="16">
        <f>VLOOKUP('[1]Z-2'!J5,TOTALS!$A$64:$B$69,2)</f>
        <v>1</v>
      </c>
      <c r="AR39" s="16">
        <f>VLOOKUP('[1]Z-6'!N5,TOTALS!$A$64:$B$69,2)</f>
        <v>5</v>
      </c>
      <c r="AS39" s="16">
        <f>'[1]Z-3'!I5</f>
        <v>5</v>
      </c>
      <c r="AT39" s="16">
        <f>VLOOKUP('[1]Z-3'!J5,TOTALS!$A$64:$B$69,2)</f>
        <v>5</v>
      </c>
      <c r="AU39" s="16">
        <f>VLOOKUP('[1]Z-6'!Q5,TOTALS!$A$64:$B$69,2)</f>
        <v>5</v>
      </c>
      <c r="AV39" s="16">
        <f>'[1]Z-4'!I5</f>
        <v>3</v>
      </c>
      <c r="AW39" s="16">
        <f>VLOOKUP('[1]Z-4'!J5,TOTALS!$A$64:$B$69,2)</f>
        <v>1</v>
      </c>
      <c r="AX39" s="16">
        <f>VLOOKUP('[1]Z-6'!T5,TOTALS!$A$64:$B$69,2)</f>
        <v>5</v>
      </c>
      <c r="AY39" s="16">
        <f>'[1]Z-5'!I5</f>
        <v>5</v>
      </c>
      <c r="AZ39" s="16">
        <f>VLOOKUP('[1]Z-5'!J5,TOTALS!$A$64:$B$69,2)</f>
        <v>2</v>
      </c>
      <c r="BA39" s="16">
        <f>VLOOKUP('[1]Z-6'!W5,TOTALS!$A$64:$B$69,2)</f>
        <v>5</v>
      </c>
      <c r="BB39" s="16">
        <f>'[1]Z-6'!I5</f>
        <v>3</v>
      </c>
      <c r="BC39" s="16">
        <f>VLOOKUP('[1]Z-6'!J5,TOTALS!$A$64:$B$69,2)</f>
        <v>5</v>
      </c>
      <c r="BD39" s="17"/>
      <c r="BE39" s="20">
        <f t="shared" si="0"/>
        <v>54</v>
      </c>
      <c r="BF39" s="20">
        <f t="shared" si="1"/>
        <v>34</v>
      </c>
      <c r="BG39" s="20">
        <f t="shared" si="2"/>
        <v>88</v>
      </c>
    </row>
    <row r="40" spans="1:59" ht="18">
      <c r="A40" s="23">
        <f>'[1]Z-1'!A26</f>
        <v>22</v>
      </c>
      <c r="B40" s="24" t="str">
        <f>'[1]Z-1'!B26</f>
        <v>PAULA CASTELLS</v>
      </c>
      <c r="C40" s="16">
        <f>'[1]Z-1'!C26</f>
        <v>3</v>
      </c>
      <c r="D40" s="16">
        <f>VLOOKUP('[1]Z-1'!D26,TOTALS!A$64:$B$69,2)</f>
        <v>1</v>
      </c>
      <c r="E40" s="17"/>
      <c r="F40" s="16">
        <f>'[1]Z-2'!C26</f>
        <v>0</v>
      </c>
      <c r="G40" s="16">
        <f>VLOOKUP('[1]Z-2'!D26,TOTALS!$A$64:$B$69,2)</f>
        <v>0</v>
      </c>
      <c r="H40" s="16">
        <f>VLOOKUP('[1]Z-2'!E26,TOTALS!$A$64:C$69,2)</f>
        <v>5</v>
      </c>
      <c r="I40" s="16">
        <f>'[1]Z-3'!C26</f>
        <v>5</v>
      </c>
      <c r="J40" s="16">
        <f>VLOOKUP('[1]Z-3'!D26,TOTALS!$A$64:$B$69,2)</f>
        <v>1</v>
      </c>
      <c r="K40" s="16">
        <f>VLOOKUP('[1]Z-2'!H26,TOTALS!$A$64:F$69,2)</f>
        <v>5</v>
      </c>
      <c r="L40" s="16">
        <f>'[1]Z-4'!C26</f>
        <v>3</v>
      </c>
      <c r="M40" s="16">
        <f>VLOOKUP('[1]Z-4'!D26,TOTALS!$A$64:$B$69,2)</f>
        <v>1</v>
      </c>
      <c r="N40" s="16">
        <f>VLOOKUP('[1]Z-2'!K26,TOTALS!$A$64:I$69,2)</f>
        <v>5</v>
      </c>
      <c r="O40" s="16">
        <f>'[1]Z-5'!C26</f>
        <v>4</v>
      </c>
      <c r="P40" s="16">
        <f>VLOOKUP('[1]Z-5'!D26,TOTALS!$A$64:$B$69,2)</f>
        <v>0</v>
      </c>
      <c r="Q40" s="16">
        <f>VLOOKUP('[1]Z-2'!N26,TOTALS!$A$64:L$69,2)</f>
        <v>5</v>
      </c>
      <c r="R40" s="16">
        <f>'[1]Z-6'!C26</f>
        <v>2</v>
      </c>
      <c r="S40" s="16">
        <f>VLOOKUP('[1]Z-6'!D26,TOTALS!$A$64:$B$69,2)</f>
        <v>1</v>
      </c>
      <c r="T40" s="18"/>
      <c r="U40" s="16">
        <f>'[1]Z-1'!F26</f>
        <v>3</v>
      </c>
      <c r="V40" s="16">
        <f>VLOOKUP('[1]Z-1'!G26,TOTALS!$A$64:$B$69,2)</f>
        <v>1</v>
      </c>
      <c r="W40" s="16">
        <f>VLOOKUP('[1]Z-6'!H27,TOTALS!$A$64:R$69,2)</f>
        <v>5</v>
      </c>
      <c r="X40" s="16">
        <f>'[1]Z-2'!F26</f>
        <v>1</v>
      </c>
      <c r="Y40" s="16">
        <f>VLOOKUP('[1]Z-2'!G26,TOTALS!$A$64:$B$69,2)</f>
        <v>3</v>
      </c>
      <c r="Z40" s="16">
        <f>VLOOKUP('[1]Z-6'!K26,TOTALS!$A$64:U$69,2)</f>
        <v>5</v>
      </c>
      <c r="AA40" s="16">
        <f>'[1]Z-3'!F26</f>
        <v>5</v>
      </c>
      <c r="AB40" s="16">
        <f>VLOOKUP('[1]Z-3'!G26,TOTALS!$A$64:$B$69,2)</f>
        <v>3</v>
      </c>
      <c r="AC40" s="16">
        <f>VLOOKUP('[1]Z-6'!N26,TOTALS!$A$64:X$69,2)</f>
        <v>5</v>
      </c>
      <c r="AD40" s="16">
        <f>'[1]Z-4'!F26</f>
        <v>5</v>
      </c>
      <c r="AE40" s="16">
        <f>VLOOKUP('[1]Z-4'!G26,TOTALS!$A$64:$B$69,2)</f>
        <v>1</v>
      </c>
      <c r="AF40" s="16">
        <f>VLOOKUP('[1]Z-6'!Q26,TOTALS!$A$64:AA$69,2)</f>
        <v>5</v>
      </c>
      <c r="AG40" s="16">
        <f>'[1]Z-5'!F26</f>
        <v>4</v>
      </c>
      <c r="AH40" s="16">
        <f>VLOOKUP('[1]Z-5'!G26,TOTALS!$A$64:$B$69,2)</f>
        <v>1</v>
      </c>
      <c r="AI40" s="16">
        <f>VLOOKUP('[1]Z-6'!T26,TOTALS!$A$64:AD$69,2)</f>
        <v>5</v>
      </c>
      <c r="AJ40" s="16">
        <f>'[1]Z-6'!F26</f>
        <v>2</v>
      </c>
      <c r="AK40" s="16">
        <f>VLOOKUP('[1]Z-6'!G26,TOTALS!$A$64:$B$69,2)</f>
        <v>1</v>
      </c>
      <c r="AL40" s="19"/>
      <c r="AM40" s="16">
        <f>'[1]Z-1'!I26</f>
        <v>3</v>
      </c>
      <c r="AN40" s="16">
        <f>VLOOKUP('[1]Z-1'!J26,TOTALS!$A$64:$B$69,2)</f>
        <v>1</v>
      </c>
      <c r="AO40" s="16">
        <f>VLOOKUP('[1]Z-6'!K26,TOTALS!$A$64:$B$69,2)</f>
        <v>5</v>
      </c>
      <c r="AP40" s="16">
        <f>'[1]Z-2'!I26</f>
        <v>1</v>
      </c>
      <c r="AQ40" s="16">
        <f>VLOOKUP('[1]Z-2'!J26,TOTALS!$A$64:$B$69,2)</f>
        <v>0</v>
      </c>
      <c r="AR40" s="16">
        <f>VLOOKUP('[1]Z-6'!N26,TOTALS!$A$64:$B$69,2)</f>
        <v>5</v>
      </c>
      <c r="AS40" s="16">
        <f>'[1]Z-3'!I26</f>
        <v>4</v>
      </c>
      <c r="AT40" s="16">
        <f>VLOOKUP('[1]Z-3'!J26,TOTALS!$A$64:$B$69,2)</f>
        <v>3</v>
      </c>
      <c r="AU40" s="16">
        <f>VLOOKUP('[1]Z-6'!Q26,TOTALS!$A$64:$B$69,2)</f>
        <v>5</v>
      </c>
      <c r="AV40" s="16">
        <f>'[1]Z-4'!I26</f>
        <v>5</v>
      </c>
      <c r="AW40" s="16">
        <f>VLOOKUP('[1]Z-4'!J26,TOTALS!$A$64:$B$69,2)</f>
        <v>1</v>
      </c>
      <c r="AX40" s="16">
        <f>VLOOKUP('[1]Z-6'!T26,TOTALS!$A$64:$B$69,2)</f>
        <v>5</v>
      </c>
      <c r="AY40" s="16">
        <f>'[1]Z-5'!I26</f>
        <v>4</v>
      </c>
      <c r="AZ40" s="16">
        <f>VLOOKUP('[1]Z-5'!J26,TOTALS!$A$64:$B$69,2)</f>
        <v>1</v>
      </c>
      <c r="BA40" s="16">
        <f>VLOOKUP('[1]Z-6'!W26,TOTALS!$A$64:$B$69,2)</f>
        <v>5</v>
      </c>
      <c r="BB40" s="16">
        <f>'[1]Z-6'!I26</f>
        <v>2</v>
      </c>
      <c r="BC40" s="16">
        <f>VLOOKUP('[1]Z-6'!J26,TOTALS!$A$64:$B$69,2)</f>
        <v>1</v>
      </c>
      <c r="BD40" s="17"/>
      <c r="BE40" s="20">
        <f t="shared" si="0"/>
        <v>56</v>
      </c>
      <c r="BF40" s="20">
        <f t="shared" si="1"/>
        <v>21</v>
      </c>
      <c r="BG40" s="20">
        <f t="shared" si="2"/>
        <v>77</v>
      </c>
    </row>
    <row r="41" spans="1:59" ht="18">
      <c r="A41" s="23">
        <f>'[1]Z-1'!A7</f>
        <v>3</v>
      </c>
      <c r="B41" s="24" t="str">
        <f>'[1]Z-1'!B7</f>
        <v>JESUS LACOSTA</v>
      </c>
      <c r="C41" s="16">
        <f>'[1]Z-1'!C7</f>
        <v>2</v>
      </c>
      <c r="D41" s="16">
        <f>VLOOKUP('[1]Z-1'!D7,TOTALS!A$64:$B$69,2)</f>
        <v>1</v>
      </c>
      <c r="E41" s="17"/>
      <c r="F41" s="16">
        <f>'[1]Z-2'!C7</f>
        <v>2</v>
      </c>
      <c r="G41" s="16">
        <f>VLOOKUP('[1]Z-2'!D7,TOTALS!$A$64:$B$69,2)</f>
        <v>3</v>
      </c>
      <c r="H41" s="16">
        <f>VLOOKUP('[1]Z-2'!E7,TOTALS!$A$64:C$69,2)</f>
        <v>5</v>
      </c>
      <c r="I41" s="16">
        <f>'[1]Z-3'!C7</f>
        <v>5</v>
      </c>
      <c r="J41" s="16">
        <f>VLOOKUP('[1]Z-3'!D7,TOTALS!$A$64:$B$69,2)</f>
        <v>1</v>
      </c>
      <c r="K41" s="16">
        <f>VLOOKUP('[1]Z-2'!H7,TOTALS!$A$64:F$69,2)</f>
        <v>5</v>
      </c>
      <c r="L41" s="16">
        <f>'[1]Z-4'!C7</f>
        <v>3</v>
      </c>
      <c r="M41" s="16">
        <f>VLOOKUP('[1]Z-4'!D7,TOTALS!$A$64:$B$69,2)</f>
        <v>0</v>
      </c>
      <c r="N41" s="16">
        <f>VLOOKUP('[1]Z-2'!K7,TOTALS!$A$64:I$69,2)</f>
        <v>5</v>
      </c>
      <c r="O41" s="16">
        <f>'[1]Z-5'!C7</f>
        <v>0</v>
      </c>
      <c r="P41" s="16">
        <f>VLOOKUP('[1]Z-5'!D7,TOTALS!$A$64:$B$69,2)</f>
        <v>5</v>
      </c>
      <c r="Q41" s="16">
        <f>VLOOKUP('[1]Z-2'!N7,TOTALS!$A$64:L$69,2)</f>
        <v>5</v>
      </c>
      <c r="R41" s="16">
        <f>'[1]Z-6'!C7</f>
        <v>0</v>
      </c>
      <c r="S41" s="16">
        <f>VLOOKUP('[1]Z-6'!D7,TOTALS!$A$64:$B$69,2)</f>
        <v>5</v>
      </c>
      <c r="T41" s="18"/>
      <c r="U41" s="16">
        <f>'[1]Z-1'!F7</f>
        <v>2</v>
      </c>
      <c r="V41" s="16">
        <f>VLOOKUP('[1]Z-1'!G7,TOTALS!$A$64:$B$69,2)</f>
        <v>0</v>
      </c>
      <c r="W41" s="16">
        <f>VLOOKUP('[1]Z-6'!H8,TOTALS!$A$64:R$69,2)</f>
        <v>5</v>
      </c>
      <c r="X41" s="16">
        <f>'[1]Z-2'!F7</f>
        <v>1</v>
      </c>
      <c r="Y41" s="16">
        <f>VLOOKUP('[1]Z-2'!G7,TOTALS!$A$64:$B$69,2)</f>
        <v>0</v>
      </c>
      <c r="Z41" s="16">
        <f>VLOOKUP('[1]Z-6'!K7,TOTALS!$A$64:U$69,2)</f>
        <v>5</v>
      </c>
      <c r="AA41" s="16">
        <f>'[1]Z-3'!F7</f>
        <v>5</v>
      </c>
      <c r="AB41" s="16">
        <f>VLOOKUP('[1]Z-3'!G7,TOTALS!$A$64:$B$69,2)</f>
        <v>1</v>
      </c>
      <c r="AC41" s="16">
        <f>VLOOKUP('[1]Z-6'!N7,TOTALS!$A$64:X$69,2)</f>
        <v>5</v>
      </c>
      <c r="AD41" s="16">
        <f>'[1]Z-4'!F7</f>
        <v>3</v>
      </c>
      <c r="AE41" s="16">
        <f>VLOOKUP('[1]Z-4'!G7,TOTALS!$A$64:$B$69,2)</f>
        <v>0</v>
      </c>
      <c r="AF41" s="16">
        <f>VLOOKUP('[1]Z-6'!Q7,TOTALS!$A$64:AA$69,2)</f>
        <v>5</v>
      </c>
      <c r="AG41" s="16">
        <f>'[1]Z-5'!F7</f>
        <v>4</v>
      </c>
      <c r="AH41" s="16">
        <f>VLOOKUP('[1]Z-5'!G7,TOTALS!$A$64:$B$69,2)</f>
        <v>0</v>
      </c>
      <c r="AI41" s="16">
        <f>VLOOKUP('[1]Z-6'!T7,TOTALS!$A$64:AD$69,2)</f>
        <v>5</v>
      </c>
      <c r="AJ41" s="16">
        <f>'[1]Z-6'!F7</f>
        <v>0</v>
      </c>
      <c r="AK41" s="16">
        <f>VLOOKUP('[1]Z-6'!G7,TOTALS!$A$64:$B$69,2)</f>
        <v>5</v>
      </c>
      <c r="AL41" s="19"/>
      <c r="AM41" s="16">
        <f>'[1]Z-1'!I7</f>
        <v>0</v>
      </c>
      <c r="AN41" s="16">
        <f>VLOOKUP('[1]Z-1'!J7,TOTALS!$A$64:$B$69,2)</f>
        <v>0</v>
      </c>
      <c r="AO41" s="16">
        <f>VLOOKUP('[1]Z-6'!K7,TOTALS!$A$64:$B$69,2)</f>
        <v>5</v>
      </c>
      <c r="AP41" s="16">
        <f>'[1]Z-2'!I7</f>
        <v>0</v>
      </c>
      <c r="AQ41" s="16">
        <f>VLOOKUP('[1]Z-2'!J7,TOTALS!$A$64:$B$69,2)</f>
        <v>0</v>
      </c>
      <c r="AR41" s="16">
        <f>VLOOKUP('[1]Z-6'!N7,TOTALS!$A$64:$B$69,2)</f>
        <v>5</v>
      </c>
      <c r="AS41" s="16">
        <f>'[1]Z-3'!I7</f>
        <v>5</v>
      </c>
      <c r="AT41" s="16">
        <f>VLOOKUP('[1]Z-3'!J7,TOTALS!$A$64:$B$69,2)</f>
        <v>2</v>
      </c>
      <c r="AU41" s="16">
        <f>VLOOKUP('[1]Z-6'!Q7,TOTALS!$A$64:$B$69,2)</f>
        <v>5</v>
      </c>
      <c r="AV41" s="16">
        <f>'[1]Z-4'!I7</f>
        <v>0</v>
      </c>
      <c r="AW41" s="16">
        <f>VLOOKUP('[1]Z-4'!J7,TOTALS!$A$64:$B$69,2)</f>
        <v>0</v>
      </c>
      <c r="AX41" s="16">
        <f>VLOOKUP('[1]Z-6'!T7,TOTALS!$A$64:$B$69,2)</f>
        <v>5</v>
      </c>
      <c r="AY41" s="16">
        <f>'[1]Z-5'!I7</f>
        <v>0</v>
      </c>
      <c r="AZ41" s="16">
        <f>VLOOKUP('[1]Z-5'!J7,TOTALS!$A$64:$B$69,2)</f>
        <v>0</v>
      </c>
      <c r="BA41" s="16">
        <f>VLOOKUP('[1]Z-6'!W7,TOTALS!$A$64:$B$69,2)</f>
        <v>5</v>
      </c>
      <c r="BB41" s="16">
        <f>'[1]Z-6'!I7</f>
        <v>0</v>
      </c>
      <c r="BC41" s="16">
        <f>VLOOKUP('[1]Z-6'!J7,TOTALS!$A$64:$B$69,2)</f>
        <v>5</v>
      </c>
      <c r="BD41" s="17"/>
      <c r="BE41" s="20">
        <f t="shared" si="0"/>
        <v>32</v>
      </c>
      <c r="BF41" s="20">
        <f t="shared" si="1"/>
        <v>28</v>
      </c>
      <c r="BG41" s="20">
        <f t="shared" si="2"/>
        <v>60</v>
      </c>
    </row>
    <row r="42" spans="1:59" ht="18">
      <c r="A42" s="25">
        <f>'[1]Z-1'!A29</f>
        <v>25</v>
      </c>
      <c r="B42" s="26" t="str">
        <f>'[1]Z-1'!B29</f>
        <v>ALEIX CANALES</v>
      </c>
      <c r="C42" s="16">
        <f>'[1]Z-1'!C29</f>
        <v>2</v>
      </c>
      <c r="D42" s="16">
        <f>VLOOKUP('[1]Z-1'!D29,TOTALS!A$64:$B$69,2)</f>
        <v>0</v>
      </c>
      <c r="E42" s="17"/>
      <c r="F42" s="16">
        <f>'[1]Z-2'!C29</f>
        <v>0</v>
      </c>
      <c r="G42" s="16">
        <f>VLOOKUP('[1]Z-2'!D29,TOTALS!$A$64:$B$69,2)</f>
        <v>0</v>
      </c>
      <c r="H42" s="16">
        <f>VLOOKUP('[1]Z-2'!E29,TOTALS!$A$64:C$69,2)</f>
        <v>5</v>
      </c>
      <c r="I42" s="16">
        <f>'[1]Z-3'!C29</f>
        <v>4</v>
      </c>
      <c r="J42" s="16">
        <f>VLOOKUP('[1]Z-3'!D29,TOTALS!$A$64:$B$69,2)</f>
        <v>1</v>
      </c>
      <c r="K42" s="16">
        <f>VLOOKUP('[1]Z-2'!H29,TOTALS!$A$64:F$69,2)</f>
        <v>5</v>
      </c>
      <c r="L42" s="16">
        <f>'[1]Z-4'!C29</f>
        <v>1</v>
      </c>
      <c r="M42" s="16">
        <f>VLOOKUP('[1]Z-4'!D29,TOTALS!$A$64:$B$69,2)</f>
        <v>0</v>
      </c>
      <c r="N42" s="16">
        <f>VLOOKUP('[1]Z-2'!K29,TOTALS!$A$64:I$69,2)</f>
        <v>5</v>
      </c>
      <c r="O42" s="16">
        <f>'[1]Z-5'!C29</f>
        <v>1</v>
      </c>
      <c r="P42" s="16">
        <f>VLOOKUP('[1]Z-5'!D29,TOTALS!$A$64:$B$69,2)</f>
        <v>5</v>
      </c>
      <c r="Q42" s="16">
        <f>VLOOKUP('[1]Z-2'!N29,TOTALS!$A$64:L$69,2)</f>
        <v>5</v>
      </c>
      <c r="R42" s="16">
        <f>'[1]Z-6'!C29</f>
        <v>0</v>
      </c>
      <c r="S42" s="16">
        <f>VLOOKUP('[1]Z-6'!D29,TOTALS!$A$64:$B$69,2)</f>
        <v>5</v>
      </c>
      <c r="T42" s="18"/>
      <c r="U42" s="16">
        <f>'[1]Z-1'!F29</f>
        <v>1</v>
      </c>
      <c r="V42" s="16">
        <f>VLOOKUP('[1]Z-1'!G29,TOTALS!$A$64:$B$69,2)</f>
        <v>0</v>
      </c>
      <c r="W42" s="16">
        <f>VLOOKUP('[1]Z-6'!H31,TOTALS!$A$64:R$69,2)</f>
        <v>5</v>
      </c>
      <c r="X42" s="16">
        <f>'[1]Z-2'!F29</f>
        <v>0</v>
      </c>
      <c r="Y42" s="16">
        <f>VLOOKUP('[1]Z-2'!G29,TOTALS!$A$64:$B$69,2)</f>
        <v>0</v>
      </c>
      <c r="Z42" s="16">
        <f>VLOOKUP('[1]Z-6'!K30,TOTALS!$A$64:U$69,2)</f>
        <v>5</v>
      </c>
      <c r="AA42" s="16">
        <f>'[1]Z-3'!F29</f>
        <v>7</v>
      </c>
      <c r="AB42" s="16">
        <f>VLOOKUP('[1]Z-3'!G29,TOTALS!$A$64:$B$69,2)</f>
        <v>1</v>
      </c>
      <c r="AC42" s="16">
        <f>VLOOKUP('[1]Z-6'!N29,TOTALS!$A$64:X$69,2)</f>
        <v>5</v>
      </c>
      <c r="AD42" s="16">
        <f>'[1]Z-4'!F29</f>
        <v>1</v>
      </c>
      <c r="AE42" s="16">
        <f>VLOOKUP('[1]Z-4'!G29,TOTALS!$A$64:$B$69,2)</f>
        <v>0</v>
      </c>
      <c r="AF42" s="16">
        <f>VLOOKUP('[1]Z-6'!Q29,TOTALS!$A$64:AA$69,2)</f>
        <v>5</v>
      </c>
      <c r="AG42" s="16">
        <f>'[1]Z-5'!F29</f>
        <v>1</v>
      </c>
      <c r="AH42" s="16">
        <f>VLOOKUP('[1]Z-5'!G29,TOTALS!$A$64:$B$69,2)</f>
        <v>5</v>
      </c>
      <c r="AI42" s="16">
        <f>VLOOKUP('[1]Z-6'!T29,TOTALS!$A$64:AD$69,2)</f>
        <v>5</v>
      </c>
      <c r="AJ42" s="16">
        <f>'[1]Z-6'!F29</f>
        <v>0</v>
      </c>
      <c r="AK42" s="16">
        <f>VLOOKUP('[1]Z-6'!G29,TOTALS!$A$64:$B$69,2)</f>
        <v>5</v>
      </c>
      <c r="AL42" s="19"/>
      <c r="AM42" s="16">
        <f>'[1]Z-1'!I29</f>
        <v>3</v>
      </c>
      <c r="AN42" s="16">
        <f>VLOOKUP('[1]Z-1'!J29,TOTALS!$A$64:$B$69,2)</f>
        <v>5</v>
      </c>
      <c r="AO42" s="16">
        <f>VLOOKUP('[1]Z-6'!K30,TOTALS!$A$64:$B$69,2)</f>
        <v>5</v>
      </c>
      <c r="AP42" s="16">
        <f>'[1]Z-2'!I29</f>
        <v>0</v>
      </c>
      <c r="AQ42" s="16">
        <f>VLOOKUP('[1]Z-2'!J29,TOTALS!$A$64:$B$69,2)</f>
        <v>0</v>
      </c>
      <c r="AR42" s="16">
        <f>VLOOKUP('[1]Z-6'!N29,TOTALS!$A$64:$B$69,2)</f>
        <v>5</v>
      </c>
      <c r="AS42" s="16">
        <f>'[1]Z-3'!I29</f>
        <v>1</v>
      </c>
      <c r="AT42" s="16">
        <f>VLOOKUP('[1]Z-3'!J29,TOTALS!$A$64:$B$69,2)</f>
        <v>0</v>
      </c>
      <c r="AU42" s="16">
        <f>VLOOKUP('[1]Z-6'!Q29,TOTALS!$A$64:$B$69,2)</f>
        <v>5</v>
      </c>
      <c r="AV42" s="16">
        <f>'[1]Z-4'!I29</f>
        <v>0</v>
      </c>
      <c r="AW42" s="16">
        <f>VLOOKUP('[1]Z-4'!J29,TOTALS!$A$64:$B$69,2)</f>
        <v>0</v>
      </c>
      <c r="AX42" s="16">
        <f>VLOOKUP('[1]Z-6'!T29,TOTALS!$A$64:$B$69,2)</f>
        <v>5</v>
      </c>
      <c r="AY42" s="16">
        <f>'[1]Z-5'!I29</f>
        <v>0</v>
      </c>
      <c r="AZ42" s="16">
        <f>VLOOKUP('[1]Z-5'!J29,TOTALS!$A$64:$B$69,2)</f>
        <v>0</v>
      </c>
      <c r="BA42" s="16">
        <f>VLOOKUP('[1]Z-6'!W29,TOTALS!$A$64:$B$69,2)</f>
        <v>5</v>
      </c>
      <c r="BB42" s="16">
        <f>'[1]Z-6'!I29</f>
        <v>0</v>
      </c>
      <c r="BC42" s="16">
        <f>VLOOKUP('[1]Z-6'!J29,TOTALS!$A$64:$B$69,2)</f>
        <v>5</v>
      </c>
      <c r="BD42" s="17"/>
      <c r="BE42" s="20">
        <f t="shared" si="0"/>
        <v>22</v>
      </c>
      <c r="BF42" s="20">
        <f t="shared" si="1"/>
        <v>32</v>
      </c>
      <c r="BG42" s="20">
        <f t="shared" si="2"/>
        <v>54</v>
      </c>
    </row>
    <row r="43" spans="1:59" ht="18">
      <c r="A43" s="27"/>
      <c r="B43" s="28"/>
      <c r="C43" s="29"/>
      <c r="D43" s="29"/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31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30"/>
      <c r="BE43" s="32"/>
      <c r="BF43" s="32"/>
      <c r="BG43" s="32"/>
    </row>
    <row r="44" spans="1:59" ht="18">
      <c r="A44" s="27"/>
      <c r="B44" s="28"/>
      <c r="C44" s="29"/>
      <c r="D44" s="29"/>
      <c r="E44" s="30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31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30"/>
      <c r="BE44" s="32"/>
      <c r="BF44" s="32"/>
      <c r="BG44" s="32"/>
    </row>
    <row r="45" spans="1:59" ht="18">
      <c r="A45" s="27"/>
      <c r="B45" s="28"/>
      <c r="C45" s="29"/>
      <c r="D45" s="29"/>
      <c r="E45" s="30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31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30"/>
      <c r="BE45" s="32"/>
      <c r="BF45" s="32"/>
      <c r="BG45" s="32"/>
    </row>
    <row r="46" spans="1:59" ht="18">
      <c r="A46" s="27"/>
      <c r="B46" s="28"/>
      <c r="C46" s="29"/>
      <c r="D46" s="29"/>
      <c r="E46" s="30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31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30"/>
      <c r="BE46" s="32"/>
      <c r="BF46" s="32"/>
      <c r="BG46" s="32"/>
    </row>
    <row r="47" spans="1:59" ht="18">
      <c r="A47" s="27"/>
      <c r="B47" s="28"/>
      <c r="C47" s="29"/>
      <c r="D47" s="29"/>
      <c r="E47" s="30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31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30"/>
      <c r="BE47" s="32"/>
      <c r="BF47" s="32"/>
      <c r="BG47" s="32"/>
    </row>
    <row r="48" spans="1:59" ht="18">
      <c r="A48" s="27"/>
      <c r="B48" s="28"/>
      <c r="C48" s="29"/>
      <c r="D48" s="29"/>
      <c r="E48" s="30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31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30"/>
      <c r="BE48" s="32"/>
      <c r="BF48" s="32"/>
      <c r="BG48" s="32"/>
    </row>
    <row r="49" spans="1:59" ht="18">
      <c r="A49" s="27"/>
      <c r="B49" s="28"/>
      <c r="C49" s="29"/>
      <c r="D49" s="29"/>
      <c r="E49" s="30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31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30"/>
      <c r="BE49" s="32"/>
      <c r="BF49" s="32"/>
      <c r="BG49" s="32"/>
    </row>
    <row r="50" spans="1:59" ht="18">
      <c r="A50" s="27"/>
      <c r="B50" s="28"/>
      <c r="C50" s="29"/>
      <c r="D50" s="29"/>
      <c r="E50" s="30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31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30"/>
      <c r="BE50" s="32"/>
      <c r="BF50" s="32"/>
      <c r="BG50" s="32"/>
    </row>
    <row r="51" spans="1:59" ht="18">
      <c r="A51" s="27"/>
      <c r="B51" s="28"/>
      <c r="C51" s="29"/>
      <c r="D51" s="29"/>
      <c r="E51" s="30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31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30"/>
      <c r="BE51" s="32"/>
      <c r="BF51" s="32"/>
      <c r="BG51" s="32"/>
    </row>
    <row r="52" spans="1:59" ht="18">
      <c r="A52" s="27"/>
      <c r="B52" s="28"/>
      <c r="C52" s="29"/>
      <c r="D52" s="29"/>
      <c r="E52" s="30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31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30"/>
      <c r="BE52" s="32"/>
      <c r="BF52" s="32"/>
      <c r="BG52" s="32"/>
    </row>
    <row r="53" spans="1:59" ht="18">
      <c r="A53" s="27"/>
      <c r="B53" s="28"/>
      <c r="C53" s="29"/>
      <c r="D53" s="29"/>
      <c r="E53" s="30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31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30"/>
      <c r="BE53" s="32"/>
      <c r="BF53" s="32"/>
      <c r="BG53" s="32"/>
    </row>
    <row r="54" spans="1:59" ht="18">
      <c r="A54" s="27"/>
      <c r="B54" s="28"/>
      <c r="C54" s="29"/>
      <c r="D54" s="29"/>
      <c r="E54" s="30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31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30"/>
      <c r="BE54" s="32"/>
      <c r="BF54" s="32"/>
      <c r="BG54" s="32"/>
    </row>
    <row r="55" spans="1:59" ht="18">
      <c r="A55" s="27"/>
      <c r="B55" s="28"/>
      <c r="C55" s="29"/>
      <c r="D55" s="29"/>
      <c r="E55" s="30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31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30"/>
      <c r="BE55" s="32"/>
      <c r="BF55" s="32"/>
      <c r="BG55" s="32"/>
    </row>
    <row r="56" spans="1:59" ht="18">
      <c r="A56" s="33"/>
      <c r="B56" s="34"/>
      <c r="C56" s="35"/>
      <c r="D56" s="35"/>
      <c r="E56" s="36"/>
      <c r="F56" s="35"/>
      <c r="G56" s="35"/>
      <c r="H56" s="36"/>
      <c r="I56" s="36"/>
      <c r="J56" s="35"/>
      <c r="K56" s="36"/>
      <c r="L56" s="36"/>
      <c r="M56" s="35"/>
      <c r="N56" s="36"/>
      <c r="O56" s="36"/>
      <c r="P56" s="35"/>
      <c r="Q56" s="36"/>
      <c r="R56" s="36"/>
      <c r="S56" s="35"/>
      <c r="T56" s="36"/>
      <c r="U56" s="35"/>
      <c r="V56" s="35"/>
      <c r="W56" s="36"/>
      <c r="X56" s="35"/>
      <c r="Y56" s="35"/>
      <c r="Z56" s="36"/>
      <c r="AA56" s="36"/>
      <c r="AB56" s="35"/>
      <c r="AC56" s="36"/>
      <c r="AD56" s="36"/>
      <c r="AE56" s="35"/>
      <c r="AF56" s="36"/>
      <c r="AG56" s="36"/>
      <c r="AH56" s="35"/>
      <c r="AI56" s="36"/>
      <c r="AJ56" s="36"/>
      <c r="AK56" s="35"/>
      <c r="AL56" s="36"/>
      <c r="AM56" s="35"/>
      <c r="AN56" s="35"/>
      <c r="AO56" s="36"/>
      <c r="AP56" s="35"/>
      <c r="AQ56" s="35"/>
      <c r="AR56" s="36"/>
      <c r="AS56" s="36"/>
      <c r="AT56" s="35"/>
      <c r="AU56" s="36"/>
      <c r="AV56" s="36"/>
      <c r="AW56" s="35"/>
      <c r="AX56" s="36"/>
      <c r="AY56" s="36"/>
      <c r="AZ56" s="35"/>
      <c r="BA56" s="36"/>
      <c r="BB56" s="36"/>
      <c r="BC56" s="35"/>
      <c r="BD56" s="36"/>
      <c r="BE56" s="33"/>
      <c r="BF56" s="33"/>
      <c r="BG56" s="33"/>
    </row>
    <row r="57" spans="2:56" ht="18">
      <c r="B57" s="37"/>
      <c r="C57" s="38"/>
      <c r="D57" s="38"/>
      <c r="E57" s="39"/>
      <c r="F57" s="38"/>
      <c r="G57" s="38"/>
      <c r="H57" s="39"/>
      <c r="I57" s="39"/>
      <c r="J57" s="38"/>
      <c r="K57" s="39"/>
      <c r="L57" s="39"/>
      <c r="M57" s="38"/>
      <c r="N57" s="39"/>
      <c r="O57" s="39"/>
      <c r="P57" s="38"/>
      <c r="Q57" s="39"/>
      <c r="R57" s="39"/>
      <c r="S57" s="38"/>
      <c r="T57" s="39"/>
      <c r="U57" s="38"/>
      <c r="V57" s="38"/>
      <c r="W57" s="39"/>
      <c r="X57" s="38"/>
      <c r="Y57" s="38"/>
      <c r="Z57" s="39"/>
      <c r="AA57" s="39"/>
      <c r="AB57" s="38"/>
      <c r="AC57" s="39"/>
      <c r="AD57" s="39"/>
      <c r="AE57" s="38"/>
      <c r="AF57" s="39"/>
      <c r="AG57" s="39"/>
      <c r="AH57" s="38"/>
      <c r="AI57" s="39"/>
      <c r="AJ57" s="39"/>
      <c r="AK57" s="38"/>
      <c r="AL57" s="39"/>
      <c r="AM57" s="38"/>
      <c r="AN57" s="38"/>
      <c r="AO57" s="39"/>
      <c r="AP57" s="38"/>
      <c r="AQ57" s="38"/>
      <c r="AR57" s="39"/>
      <c r="AS57" s="39"/>
      <c r="AT57" s="38"/>
      <c r="AU57" s="39"/>
      <c r="AV57" s="39"/>
      <c r="AW57" s="38"/>
      <c r="AX57" s="39"/>
      <c r="AY57" s="39"/>
      <c r="AZ57" s="38"/>
      <c r="BA57" s="39"/>
      <c r="BB57" s="39"/>
      <c r="BC57" s="38"/>
      <c r="BD57" s="39"/>
    </row>
    <row r="58" spans="2:56" ht="14.25">
      <c r="B58" s="37"/>
      <c r="C58" s="40"/>
      <c r="D58" s="40"/>
      <c r="E58" s="41"/>
      <c r="F58" s="40"/>
      <c r="G58" s="40"/>
      <c r="H58" s="41"/>
      <c r="I58" s="41"/>
      <c r="J58" s="40"/>
      <c r="K58" s="41"/>
      <c r="L58" s="41"/>
      <c r="M58" s="40"/>
      <c r="N58" s="41"/>
      <c r="O58" s="41"/>
      <c r="P58" s="40"/>
      <c r="Q58" s="41"/>
      <c r="R58" s="41"/>
      <c r="S58" s="40"/>
      <c r="T58" s="41"/>
      <c r="U58" s="40"/>
      <c r="V58" s="40"/>
      <c r="W58" s="41"/>
      <c r="X58" s="40"/>
      <c r="Y58" s="40"/>
      <c r="Z58" s="41"/>
      <c r="AA58" s="41"/>
      <c r="AB58" s="40"/>
      <c r="AC58" s="41"/>
      <c r="AD58" s="41"/>
      <c r="AE58" s="40"/>
      <c r="AF58" s="41"/>
      <c r="AG58" s="41"/>
      <c r="AH58" s="40"/>
      <c r="AI58" s="41"/>
      <c r="AJ58" s="41"/>
      <c r="AK58" s="40"/>
      <c r="AL58" s="41"/>
      <c r="AM58" s="40"/>
      <c r="AN58" s="40"/>
      <c r="AO58" s="41"/>
      <c r="AP58" s="40"/>
      <c r="AQ58" s="40"/>
      <c r="AR58" s="41"/>
      <c r="AS58" s="41"/>
      <c r="AT58" s="40"/>
      <c r="AU58" s="41"/>
      <c r="AV58" s="41"/>
      <c r="AW58" s="40"/>
      <c r="AX58" s="41"/>
      <c r="AY58" s="41"/>
      <c r="AZ58" s="40"/>
      <c r="BA58" s="41"/>
      <c r="BB58" s="41"/>
      <c r="BC58" s="40"/>
      <c r="BD58" s="41"/>
    </row>
    <row r="59" spans="2:56" ht="14.25">
      <c r="B59" s="37"/>
      <c r="C59" s="40"/>
      <c r="D59" s="40"/>
      <c r="E59" s="41"/>
      <c r="F59" s="40"/>
      <c r="G59" s="40"/>
      <c r="H59" s="41"/>
      <c r="I59" s="41"/>
      <c r="J59" s="40"/>
      <c r="K59" s="41"/>
      <c r="L59" s="41"/>
      <c r="M59" s="40"/>
      <c r="N59" s="41"/>
      <c r="O59" s="41"/>
      <c r="P59" s="40"/>
      <c r="Q59" s="41"/>
      <c r="R59" s="41"/>
      <c r="S59" s="40"/>
      <c r="T59" s="41"/>
      <c r="U59" s="40"/>
      <c r="V59" s="40"/>
      <c r="W59" s="41"/>
      <c r="X59" s="40"/>
      <c r="Y59" s="40"/>
      <c r="Z59" s="41"/>
      <c r="AA59" s="41"/>
      <c r="AB59" s="40"/>
      <c r="AC59" s="41"/>
      <c r="AD59" s="41"/>
      <c r="AE59" s="40"/>
      <c r="AF59" s="41"/>
      <c r="AG59" s="41"/>
      <c r="AH59" s="40"/>
      <c r="AI59" s="41"/>
      <c r="AJ59" s="41"/>
      <c r="AK59" s="40"/>
      <c r="AL59" s="41"/>
      <c r="AM59" s="40"/>
      <c r="AN59" s="40"/>
      <c r="AO59" s="41"/>
      <c r="AP59" s="40"/>
      <c r="AQ59" s="40"/>
      <c r="AR59" s="41"/>
      <c r="AS59" s="41"/>
      <c r="AT59" s="40"/>
      <c r="AU59" s="41"/>
      <c r="AV59" s="41"/>
      <c r="AW59" s="40"/>
      <c r="AX59" s="41"/>
      <c r="AY59" s="41"/>
      <c r="AZ59" s="40"/>
      <c r="BA59" s="41"/>
      <c r="BB59" s="41"/>
      <c r="BC59" s="40"/>
      <c r="BD59" s="41"/>
    </row>
    <row r="64" spans="1:2" ht="14.25">
      <c r="A64">
        <v>0</v>
      </c>
      <c r="B64">
        <v>5</v>
      </c>
    </row>
    <row r="65" spans="1:2" ht="14.25">
      <c r="A65">
        <v>1</v>
      </c>
      <c r="B65">
        <v>3</v>
      </c>
    </row>
    <row r="66" spans="1:2" ht="14.25">
      <c r="A66">
        <v>2</v>
      </c>
      <c r="B66">
        <v>2</v>
      </c>
    </row>
    <row r="67" spans="1:2" ht="14.25">
      <c r="A67">
        <v>3</v>
      </c>
      <c r="B67">
        <v>1</v>
      </c>
    </row>
    <row r="68" spans="1:2" ht="14.25">
      <c r="A68">
        <v>5</v>
      </c>
      <c r="B68">
        <v>0</v>
      </c>
    </row>
  </sheetData>
  <sheetProtection sort="0"/>
  <mergeCells count="23">
    <mergeCell ref="C2:S2"/>
    <mergeCell ref="AH1:BC1"/>
    <mergeCell ref="AM2:BC2"/>
    <mergeCell ref="AP3:AQ3"/>
    <mergeCell ref="AS3:AT3"/>
    <mergeCell ref="AV3:AW3"/>
    <mergeCell ref="AY3:AZ3"/>
    <mergeCell ref="BB3:BC3"/>
    <mergeCell ref="U2:AK2"/>
    <mergeCell ref="U3:V3"/>
    <mergeCell ref="C3:D3"/>
    <mergeCell ref="F3:G3"/>
    <mergeCell ref="O3:P3"/>
    <mergeCell ref="R3:S3"/>
    <mergeCell ref="I3:J3"/>
    <mergeCell ref="L3:M3"/>
    <mergeCell ref="AG3:AH3"/>
    <mergeCell ref="X3:Y3"/>
    <mergeCell ref="AA3:AB3"/>
    <mergeCell ref="BE2:BG2"/>
    <mergeCell ref="AM3:AN3"/>
    <mergeCell ref="AJ3:AK3"/>
    <mergeCell ref="AD3:AE3"/>
  </mergeCells>
  <printOptions/>
  <pageMargins left="0.38" right="0.24" top="0.12" bottom="0.23" header="0.2" footer="0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8"/>
  <sheetViews>
    <sheetView zoomScale="75" zoomScaleNormal="75" workbookViewId="0" topLeftCell="A3">
      <selection activeCell="B15" sqref="B15"/>
    </sheetView>
  </sheetViews>
  <sheetFormatPr defaultColWidth="11.421875" defaultRowHeight="12.75"/>
  <cols>
    <col min="1" max="1" width="8.00390625" style="0" customWidth="1"/>
    <col min="2" max="2" width="21.00390625" style="6" customWidth="1"/>
    <col min="3" max="4" width="3.00390625" style="0" customWidth="1"/>
    <col min="5" max="5" width="0.42578125" style="2" customWidth="1"/>
    <col min="6" max="7" width="3.00390625" style="0" customWidth="1"/>
    <col min="8" max="8" width="0.42578125" style="2" customWidth="1"/>
    <col min="9" max="9" width="3.00390625" style="2" customWidth="1"/>
    <col min="10" max="10" width="3.00390625" style="0" customWidth="1"/>
    <col min="11" max="11" width="0.42578125" style="2" customWidth="1"/>
    <col min="12" max="12" width="3.00390625" style="2" customWidth="1"/>
    <col min="13" max="13" width="3.00390625" style="0" customWidth="1"/>
    <col min="14" max="14" width="0.42578125" style="2" customWidth="1"/>
    <col min="15" max="15" width="3.00390625" style="2" customWidth="1"/>
    <col min="16" max="16" width="3.00390625" style="0" customWidth="1"/>
    <col min="17" max="17" width="0.42578125" style="2" customWidth="1"/>
    <col min="18" max="18" width="3.00390625" style="2" customWidth="1"/>
    <col min="19" max="19" width="3.00390625" style="0" customWidth="1"/>
    <col min="20" max="20" width="1.28515625" style="2" customWidth="1"/>
    <col min="21" max="22" width="3.00390625" style="0" customWidth="1"/>
    <col min="23" max="23" width="0.42578125" style="2" customWidth="1"/>
    <col min="24" max="25" width="3.00390625" style="0" customWidth="1"/>
    <col min="26" max="26" width="0.42578125" style="2" customWidth="1"/>
    <col min="27" max="27" width="3.00390625" style="2" customWidth="1"/>
    <col min="28" max="28" width="3.00390625" style="0" customWidth="1"/>
    <col min="29" max="29" width="0.42578125" style="2" customWidth="1"/>
    <col min="30" max="30" width="3.00390625" style="2" customWidth="1"/>
    <col min="31" max="31" width="3.00390625" style="0" customWidth="1"/>
    <col min="32" max="32" width="0.42578125" style="2" customWidth="1"/>
    <col min="33" max="33" width="3.00390625" style="2" customWidth="1"/>
    <col min="34" max="34" width="3.00390625" style="0" customWidth="1"/>
    <col min="35" max="35" width="0.42578125" style="2" customWidth="1"/>
    <col min="36" max="36" width="3.00390625" style="2" customWidth="1"/>
    <col min="37" max="37" width="3.00390625" style="0" customWidth="1"/>
    <col min="38" max="38" width="1.28515625" style="2" customWidth="1"/>
    <col min="39" max="40" width="3.00390625" style="0" customWidth="1"/>
    <col min="41" max="41" width="0.42578125" style="2" customWidth="1"/>
    <col min="42" max="43" width="3.00390625" style="0" customWidth="1"/>
    <col min="44" max="44" width="0.42578125" style="2" customWidth="1"/>
    <col min="45" max="45" width="3.00390625" style="2" customWidth="1"/>
    <col min="46" max="46" width="3.00390625" style="0" customWidth="1"/>
    <col min="47" max="47" width="0.42578125" style="2" customWidth="1"/>
    <col min="48" max="48" width="3.00390625" style="2" customWidth="1"/>
    <col min="49" max="49" width="3.00390625" style="0" customWidth="1"/>
    <col min="50" max="50" width="0.42578125" style="2" customWidth="1"/>
    <col min="51" max="51" width="3.00390625" style="2" customWidth="1"/>
    <col min="52" max="52" width="3.00390625" style="0" customWidth="1"/>
    <col min="53" max="53" width="0.42578125" style="2" customWidth="1"/>
    <col min="54" max="54" width="3.00390625" style="2" customWidth="1"/>
    <col min="55" max="55" width="3.00390625" style="0" customWidth="1"/>
    <col min="56" max="56" width="1.28515625" style="2" customWidth="1"/>
    <col min="57" max="57" width="4.00390625" style="0" customWidth="1"/>
    <col min="58" max="58" width="4.28125" style="0" customWidth="1"/>
    <col min="59" max="59" width="5.7109375" style="0" customWidth="1"/>
  </cols>
  <sheetData>
    <row r="1" spans="2:55" ht="22.5" customHeight="1">
      <c r="B1" s="1" t="s">
        <v>0</v>
      </c>
      <c r="AH1" s="50" t="s">
        <v>1</v>
      </c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2:59" ht="33" customHeight="1">
      <c r="B2" s="3"/>
      <c r="C2" s="48" t="s">
        <v>2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"/>
      <c r="U2" s="48" t="s">
        <v>3</v>
      </c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53"/>
      <c r="AI2" s="53"/>
      <c r="AJ2" s="53"/>
      <c r="AK2" s="53"/>
      <c r="AL2" s="5"/>
      <c r="AM2" s="52" t="s">
        <v>4</v>
      </c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49"/>
      <c r="BA2" s="49"/>
      <c r="BB2" s="49"/>
      <c r="BC2" s="49"/>
      <c r="BD2" s="4"/>
      <c r="BE2" s="45" t="s">
        <v>5</v>
      </c>
      <c r="BF2" s="46"/>
      <c r="BG2" s="47"/>
    </row>
    <row r="3" spans="3:59" ht="24" customHeight="1">
      <c r="C3" s="44" t="s">
        <v>6</v>
      </c>
      <c r="D3" s="44"/>
      <c r="E3" s="7"/>
      <c r="F3" s="44" t="s">
        <v>7</v>
      </c>
      <c r="G3" s="44"/>
      <c r="H3" s="7"/>
      <c r="I3" s="44" t="s">
        <v>8</v>
      </c>
      <c r="J3" s="44"/>
      <c r="K3" s="7"/>
      <c r="L3" s="44" t="s">
        <v>9</v>
      </c>
      <c r="M3" s="44"/>
      <c r="N3" s="7"/>
      <c r="O3" s="44" t="s">
        <v>10</v>
      </c>
      <c r="P3" s="44"/>
      <c r="Q3" s="7"/>
      <c r="R3" s="44" t="s">
        <v>11</v>
      </c>
      <c r="S3" s="44"/>
      <c r="T3" s="7"/>
      <c r="U3" s="44" t="s">
        <v>6</v>
      </c>
      <c r="V3" s="44"/>
      <c r="W3" s="7"/>
      <c r="X3" s="44" t="s">
        <v>7</v>
      </c>
      <c r="Y3" s="44"/>
      <c r="Z3" s="7"/>
      <c r="AA3" s="44" t="s">
        <v>8</v>
      </c>
      <c r="AB3" s="44"/>
      <c r="AC3" s="7"/>
      <c r="AD3" s="44" t="s">
        <v>9</v>
      </c>
      <c r="AE3" s="44"/>
      <c r="AF3" s="7"/>
      <c r="AG3" s="44" t="s">
        <v>10</v>
      </c>
      <c r="AH3" s="44"/>
      <c r="AI3" s="7"/>
      <c r="AJ3" s="44" t="s">
        <v>11</v>
      </c>
      <c r="AK3" s="44"/>
      <c r="AL3" s="7"/>
      <c r="AM3" s="44" t="s">
        <v>6</v>
      </c>
      <c r="AN3" s="44"/>
      <c r="AO3" s="7"/>
      <c r="AP3" s="44" t="s">
        <v>7</v>
      </c>
      <c r="AQ3" s="44"/>
      <c r="AR3" s="7"/>
      <c r="AS3" s="44" t="s">
        <v>8</v>
      </c>
      <c r="AT3" s="44"/>
      <c r="AU3" s="7"/>
      <c r="AV3" s="44" t="s">
        <v>9</v>
      </c>
      <c r="AW3" s="44"/>
      <c r="AX3" s="7"/>
      <c r="AY3" s="44" t="s">
        <v>10</v>
      </c>
      <c r="AZ3" s="44"/>
      <c r="BA3" s="7"/>
      <c r="BB3" s="44" t="s">
        <v>11</v>
      </c>
      <c r="BC3" s="44"/>
      <c r="BD3" s="7"/>
      <c r="BE3" s="8"/>
      <c r="BF3" s="8"/>
      <c r="BG3" s="8"/>
    </row>
    <row r="4" spans="1:59" ht="82.5">
      <c r="A4" s="9" t="s">
        <v>12</v>
      </c>
      <c r="B4" s="10" t="s">
        <v>13</v>
      </c>
      <c r="C4" s="11" t="s">
        <v>14</v>
      </c>
      <c r="D4" s="11" t="s">
        <v>15</v>
      </c>
      <c r="E4" s="12"/>
      <c r="F4" s="11" t="s">
        <v>14</v>
      </c>
      <c r="G4" s="11" t="s">
        <v>15</v>
      </c>
      <c r="H4" s="12"/>
      <c r="I4" s="11" t="s">
        <v>14</v>
      </c>
      <c r="J4" s="11" t="s">
        <v>15</v>
      </c>
      <c r="K4" s="12"/>
      <c r="L4" s="11" t="s">
        <v>14</v>
      </c>
      <c r="M4" s="11" t="s">
        <v>15</v>
      </c>
      <c r="N4" s="12"/>
      <c r="O4" s="11" t="s">
        <v>14</v>
      </c>
      <c r="P4" s="11" t="s">
        <v>15</v>
      </c>
      <c r="Q4" s="12"/>
      <c r="R4" s="11" t="s">
        <v>14</v>
      </c>
      <c r="S4" s="11" t="s">
        <v>15</v>
      </c>
      <c r="T4" s="12"/>
      <c r="U4" s="11" t="s">
        <v>14</v>
      </c>
      <c r="V4" s="11" t="s">
        <v>15</v>
      </c>
      <c r="W4" s="12"/>
      <c r="X4" s="11" t="s">
        <v>14</v>
      </c>
      <c r="Y4" s="11" t="s">
        <v>15</v>
      </c>
      <c r="Z4" s="12"/>
      <c r="AA4" s="11" t="s">
        <v>14</v>
      </c>
      <c r="AB4" s="11" t="s">
        <v>15</v>
      </c>
      <c r="AC4" s="12"/>
      <c r="AD4" s="11" t="s">
        <v>14</v>
      </c>
      <c r="AE4" s="11" t="s">
        <v>15</v>
      </c>
      <c r="AF4" s="12"/>
      <c r="AG4" s="11" t="s">
        <v>14</v>
      </c>
      <c r="AH4" s="11" t="s">
        <v>15</v>
      </c>
      <c r="AI4" s="12"/>
      <c r="AJ4" s="11" t="s">
        <v>14</v>
      </c>
      <c r="AK4" s="11" t="s">
        <v>15</v>
      </c>
      <c r="AL4" s="12"/>
      <c r="AM4" s="11" t="s">
        <v>14</v>
      </c>
      <c r="AN4" s="11" t="s">
        <v>15</v>
      </c>
      <c r="AO4" s="12"/>
      <c r="AP4" s="11" t="s">
        <v>14</v>
      </c>
      <c r="AQ4" s="11" t="s">
        <v>15</v>
      </c>
      <c r="AR4" s="12"/>
      <c r="AS4" s="11" t="s">
        <v>14</v>
      </c>
      <c r="AT4" s="11" t="s">
        <v>15</v>
      </c>
      <c r="AU4" s="12"/>
      <c r="AV4" s="11" t="s">
        <v>14</v>
      </c>
      <c r="AW4" s="11" t="s">
        <v>15</v>
      </c>
      <c r="AX4" s="12"/>
      <c r="AY4" s="11" t="s">
        <v>14</v>
      </c>
      <c r="AZ4" s="11" t="s">
        <v>15</v>
      </c>
      <c r="BA4" s="12"/>
      <c r="BB4" s="11" t="s">
        <v>14</v>
      </c>
      <c r="BC4" s="11" t="s">
        <v>15</v>
      </c>
      <c r="BD4" s="12"/>
      <c r="BE4" s="13" t="s">
        <v>16</v>
      </c>
      <c r="BF4" s="13" t="s">
        <v>17</v>
      </c>
      <c r="BG4" s="13" t="s">
        <v>18</v>
      </c>
    </row>
    <row r="5" spans="1:59" ht="18">
      <c r="A5" s="14">
        <f>'[1]Z-1'!A19</f>
        <v>15</v>
      </c>
      <c r="B5" s="15" t="str">
        <f>'[1]Z-1'!B19</f>
        <v>FRANCESC RECIO</v>
      </c>
      <c r="C5" s="16">
        <f>'[1]Z-1'!C19</f>
        <v>15</v>
      </c>
      <c r="D5" s="16">
        <f>VLOOKUP('[1]Z-1'!D19,VERMELLS!A$34:$B$39,2)</f>
        <v>5</v>
      </c>
      <c r="E5" s="17"/>
      <c r="F5" s="16">
        <f>'[1]Z-2'!C19</f>
        <v>15</v>
      </c>
      <c r="G5" s="16">
        <f>VLOOKUP('[1]Z-2'!D19,VERMELLS!$A$34:$B$39,2)</f>
        <v>3</v>
      </c>
      <c r="H5" s="16">
        <f>VLOOKUP('[1]Z-2'!E19,VERMELLS!$A$34:C$39,2)</f>
        <v>5</v>
      </c>
      <c r="I5" s="16">
        <f>'[1]Z-3'!C19</f>
        <v>5</v>
      </c>
      <c r="J5" s="16">
        <f>VLOOKUP('[1]Z-3'!D19,VERMELLS!$A$34:$B$39,2)</f>
        <v>0</v>
      </c>
      <c r="K5" s="16">
        <f>VLOOKUP('[1]Z-2'!H19,VERMELLS!$A$34:F$39,2)</f>
        <v>5</v>
      </c>
      <c r="L5" s="16">
        <f>'[1]Z-4'!C19</f>
        <v>15</v>
      </c>
      <c r="M5" s="16">
        <f>VLOOKUP('[1]Z-4'!D19,VERMELLS!$A$34:$B$39,2)</f>
        <v>5</v>
      </c>
      <c r="N5" s="16">
        <f>VLOOKUP('[1]Z-2'!K19,VERMELLS!$A$34:I$39,2)</f>
        <v>5</v>
      </c>
      <c r="O5" s="16">
        <f>'[1]Z-5'!C19</f>
        <v>15</v>
      </c>
      <c r="P5" s="16">
        <f>VLOOKUP('[1]Z-5'!D19,VERMELLS!$A$34:$B$39,2)</f>
        <v>5</v>
      </c>
      <c r="Q5" s="16">
        <f>VLOOKUP('[1]Z-2'!N19,VERMELLS!$A$34:L$39,2)</f>
        <v>5</v>
      </c>
      <c r="R5" s="16">
        <f>'[1]Z-6'!C19</f>
        <v>5</v>
      </c>
      <c r="S5" s="16">
        <f>VLOOKUP('[1]Z-6'!D19,VERMELLS!$A$34:$B$39,2)</f>
        <v>0</v>
      </c>
      <c r="T5" s="18"/>
      <c r="U5" s="16">
        <f>'[1]Z-1'!F19</f>
        <v>15</v>
      </c>
      <c r="V5" s="16">
        <f>VLOOKUP('[1]Z-1'!G19,VERMELLS!$A$34:$B$39,2)</f>
        <v>5</v>
      </c>
      <c r="W5" s="16">
        <f>VLOOKUP('[1]Z-6'!H20,VERMELLS!$A$34:R$39,2)</f>
        <v>5</v>
      </c>
      <c r="X5" s="16">
        <f>'[1]Z-2'!F19</f>
        <v>15</v>
      </c>
      <c r="Y5" s="16">
        <f>VLOOKUP('[1]Z-2'!G19,VERMELLS!$A$34:$B$39,2)</f>
        <v>5</v>
      </c>
      <c r="Z5" s="16">
        <f>VLOOKUP('[1]Z-6'!K19,VERMELLS!$A$34:U$39,2)</f>
        <v>5</v>
      </c>
      <c r="AA5" s="16">
        <f>'[1]Z-3'!F19</f>
        <v>15</v>
      </c>
      <c r="AB5" s="16">
        <f>VLOOKUP('[1]Z-3'!G19,VERMELLS!$A$34:$B$39,2)</f>
        <v>5</v>
      </c>
      <c r="AC5" s="16">
        <f>VLOOKUP('[1]Z-6'!N19,VERMELLS!$A$34:X$39,2)</f>
        <v>5</v>
      </c>
      <c r="AD5" s="16">
        <f>'[1]Z-4'!F19</f>
        <v>15</v>
      </c>
      <c r="AE5" s="16">
        <f>VLOOKUP('[1]Z-4'!G19,VERMELLS!$A$34:$B$39,2)</f>
        <v>5</v>
      </c>
      <c r="AF5" s="16">
        <f>VLOOKUP('[1]Z-6'!Q19,VERMELLS!$A$34:AA$39,2)</f>
        <v>5</v>
      </c>
      <c r="AG5" s="16">
        <f>'[1]Z-5'!F19</f>
        <v>15</v>
      </c>
      <c r="AH5" s="16">
        <f>VLOOKUP('[1]Z-5'!G19,VERMELLS!$A$34:$B$39,2)</f>
        <v>5</v>
      </c>
      <c r="AI5" s="16">
        <f>VLOOKUP('[1]Z-6'!T19,VERMELLS!$A$34:AD$39,2)</f>
        <v>5</v>
      </c>
      <c r="AJ5" s="16">
        <f>'[1]Z-6'!F19</f>
        <v>15</v>
      </c>
      <c r="AK5" s="16">
        <f>VLOOKUP('[1]Z-6'!G19,VERMELLS!$A$34:$B$39,2)</f>
        <v>5</v>
      </c>
      <c r="AL5" s="19"/>
      <c r="AM5" s="16">
        <f>'[1]Z-1'!I19</f>
        <v>15</v>
      </c>
      <c r="AN5" s="16">
        <f>VLOOKUP('[1]Z-1'!J19,VERMELLS!$A$34:$B$39,2)</f>
        <v>3</v>
      </c>
      <c r="AO5" s="16">
        <f>VLOOKUP('[1]Z-6'!K19,VERMELLS!$A$34:$B$39,2)</f>
        <v>5</v>
      </c>
      <c r="AP5" s="16">
        <f>'[1]Z-2'!I19</f>
        <v>15</v>
      </c>
      <c r="AQ5" s="16">
        <f>VLOOKUP('[1]Z-2'!J19,VERMELLS!$A$34:$B$39,2)</f>
        <v>5</v>
      </c>
      <c r="AR5" s="16">
        <f>VLOOKUP('[1]Z-6'!N19,VERMELLS!$A$34:$B$39,2)</f>
        <v>5</v>
      </c>
      <c r="AS5" s="16">
        <f>'[1]Z-3'!I19</f>
        <v>15</v>
      </c>
      <c r="AT5" s="16">
        <f>VLOOKUP('[1]Z-3'!J19,VERMELLS!$A$34:$B$39,2)</f>
        <v>5</v>
      </c>
      <c r="AU5" s="16">
        <f>VLOOKUP('[1]Z-6'!Q19,VERMELLS!$A$34:$B$39,2)</f>
        <v>5</v>
      </c>
      <c r="AV5" s="16">
        <f>'[1]Z-4'!I19</f>
        <v>15</v>
      </c>
      <c r="AW5" s="16">
        <f>VLOOKUP('[1]Z-4'!J19,VERMELLS!$A$34:$B$39,2)</f>
        <v>5</v>
      </c>
      <c r="AX5" s="16">
        <f>VLOOKUP('[1]Z-6'!T19,VERMELLS!$A$34:$B$39,2)</f>
        <v>5</v>
      </c>
      <c r="AY5" s="16">
        <f>'[1]Z-5'!I19</f>
        <v>15</v>
      </c>
      <c r="AZ5" s="16">
        <f>VLOOKUP('[1]Z-5'!J19,VERMELLS!$A$34:$B$39,2)</f>
        <v>5</v>
      </c>
      <c r="BA5" s="16">
        <f>VLOOKUP('[1]Z-6'!W19,VERMELLS!$A$34:$B$39,2)</f>
        <v>5</v>
      </c>
      <c r="BB5" s="16">
        <f>'[1]Z-6'!I19</f>
        <v>15</v>
      </c>
      <c r="BC5" s="16">
        <f>VLOOKUP('[1]Z-6'!J19,VERMELLS!$A$34:$B$39,2)</f>
        <v>5</v>
      </c>
      <c r="BD5" s="17"/>
      <c r="BE5" s="20">
        <f aca="true" t="shared" si="0" ref="BE5:BE12">C5+F5+I5+L5+O5+R5+U5+X5+AA5+AD5+AG5+AJ5+AM5+AP5+AS5+AV5+AY5+BB5</f>
        <v>250</v>
      </c>
      <c r="BF5" s="20">
        <f aca="true" t="shared" si="1" ref="BF5:BF12">D5+G5+J5+M5+P5+S5+V5+Y5+AB5+AE5+AH5+AK5+AN5+AQ5+AT5+AW5+AZ5+BC5</f>
        <v>76</v>
      </c>
      <c r="BG5" s="20">
        <f aca="true" t="shared" si="2" ref="BG5:BG12">BE5+BF5</f>
        <v>326</v>
      </c>
    </row>
    <row r="6" spans="1:59" ht="18">
      <c r="A6" s="14">
        <f>'[1]Z-1'!A23</f>
        <v>19</v>
      </c>
      <c r="B6" s="15" t="str">
        <f>'[1]Z-1'!B23</f>
        <v>GERARD CINTAS</v>
      </c>
      <c r="C6" s="16">
        <f>'[1]Z-1'!C23</f>
        <v>15</v>
      </c>
      <c r="D6" s="16">
        <f>VLOOKUP('[1]Z-1'!D23,VERMELLS!A$34:$B$39,2)</f>
        <v>5</v>
      </c>
      <c r="E6" s="17"/>
      <c r="F6" s="16">
        <f>'[1]Z-2'!C23</f>
        <v>15</v>
      </c>
      <c r="G6" s="16">
        <f>VLOOKUP('[1]Z-2'!D23,VERMELLS!$A$34:$B$39,2)</f>
        <v>5</v>
      </c>
      <c r="H6" s="16">
        <f>VLOOKUP('[1]Z-2'!E23,VERMELLS!$A$34:C$39,2)</f>
        <v>5</v>
      </c>
      <c r="I6" s="16">
        <f>'[1]Z-3'!C23</f>
        <v>15</v>
      </c>
      <c r="J6" s="16">
        <f>VLOOKUP('[1]Z-3'!D23,VERMELLS!$A$34:$B$39,2)</f>
        <v>1</v>
      </c>
      <c r="K6" s="16">
        <f>VLOOKUP('[1]Z-2'!H23,VERMELLS!$A$34:F$39,2)</f>
        <v>5</v>
      </c>
      <c r="L6" s="16">
        <f>'[1]Z-4'!C23</f>
        <v>15</v>
      </c>
      <c r="M6" s="16">
        <f>VLOOKUP('[1]Z-4'!D23,VERMELLS!$A$34:$B$39,2)</f>
        <v>5</v>
      </c>
      <c r="N6" s="16">
        <f>VLOOKUP('[1]Z-2'!K23,VERMELLS!$A$34:I$39,2)</f>
        <v>5</v>
      </c>
      <c r="O6" s="16">
        <f>'[1]Z-5'!C23</f>
        <v>10</v>
      </c>
      <c r="P6" s="16">
        <f>VLOOKUP('[1]Z-5'!D23,VERMELLS!$A$34:$B$39,2)</f>
        <v>3</v>
      </c>
      <c r="Q6" s="16">
        <f>VLOOKUP('[1]Z-2'!N23,VERMELLS!$A$34:L$39,2)</f>
        <v>5</v>
      </c>
      <c r="R6" s="16">
        <f>'[1]Z-6'!C23</f>
        <v>10</v>
      </c>
      <c r="S6" s="16">
        <f>VLOOKUP('[1]Z-6'!D23,VERMELLS!$A$34:$B$39,2)</f>
        <v>0</v>
      </c>
      <c r="T6" s="18"/>
      <c r="U6" s="16">
        <f>'[1]Z-1'!F23</f>
        <v>15</v>
      </c>
      <c r="V6" s="16">
        <f>VLOOKUP('[1]Z-1'!G23,VERMELLS!$A$34:$B$39,2)</f>
        <v>3</v>
      </c>
      <c r="W6" s="16">
        <f>VLOOKUP('[1]Z-6'!H24,VERMELLS!$A$34:R$39,2)</f>
        <v>5</v>
      </c>
      <c r="X6" s="16">
        <f>'[1]Z-2'!F23</f>
        <v>15</v>
      </c>
      <c r="Y6" s="16">
        <f>VLOOKUP('[1]Z-2'!G23,VERMELLS!$A$34:$B$39,2)</f>
        <v>5</v>
      </c>
      <c r="Z6" s="16">
        <f>VLOOKUP('[1]Z-6'!K23,VERMELLS!$A$34:U$39,2)</f>
        <v>5</v>
      </c>
      <c r="AA6" s="16">
        <f>'[1]Z-3'!F23</f>
        <v>7</v>
      </c>
      <c r="AB6" s="16">
        <f>VLOOKUP('[1]Z-3'!G23,VERMELLS!$A$34:$B$39,2)</f>
        <v>5</v>
      </c>
      <c r="AC6" s="16">
        <f>VLOOKUP('[1]Z-6'!N23,VERMELLS!$A$34:X$39,2)</f>
        <v>5</v>
      </c>
      <c r="AD6" s="16">
        <f>'[1]Z-4'!F23</f>
        <v>15</v>
      </c>
      <c r="AE6" s="16">
        <f>VLOOKUP('[1]Z-4'!G23,VERMELLS!$A$34:$B$39,2)</f>
        <v>3</v>
      </c>
      <c r="AF6" s="16">
        <f>VLOOKUP('[1]Z-6'!Q23,VERMELLS!$A$34:AA$39,2)</f>
        <v>5</v>
      </c>
      <c r="AG6" s="16">
        <f>'[1]Z-5'!F23</f>
        <v>15</v>
      </c>
      <c r="AH6" s="16">
        <f>VLOOKUP('[1]Z-5'!G23,VERMELLS!$A$34:$B$39,2)</f>
        <v>5</v>
      </c>
      <c r="AI6" s="16">
        <f>VLOOKUP('[1]Z-6'!T23,VERMELLS!$A$34:AD$39,2)</f>
        <v>5</v>
      </c>
      <c r="AJ6" s="16">
        <f>'[1]Z-6'!F23</f>
        <v>15</v>
      </c>
      <c r="AK6" s="16">
        <f>VLOOKUP('[1]Z-6'!G23,VERMELLS!$A$34:$B$39,2)</f>
        <v>3</v>
      </c>
      <c r="AL6" s="19"/>
      <c r="AM6" s="16">
        <f>'[1]Z-1'!I23</f>
        <v>15</v>
      </c>
      <c r="AN6" s="16">
        <f>VLOOKUP('[1]Z-1'!J23,VERMELLS!$A$34:$B$39,2)</f>
        <v>3</v>
      </c>
      <c r="AO6" s="16">
        <f>VLOOKUP('[1]Z-6'!K23,VERMELLS!$A$34:$B$39,2)</f>
        <v>5</v>
      </c>
      <c r="AP6" s="16">
        <f>'[1]Z-2'!I23</f>
        <v>15</v>
      </c>
      <c r="AQ6" s="16">
        <f>VLOOKUP('[1]Z-2'!J23,VERMELLS!$A$34:$B$39,2)</f>
        <v>5</v>
      </c>
      <c r="AR6" s="16">
        <f>VLOOKUP('[1]Z-6'!N23,VERMELLS!$A$34:$B$39,2)</f>
        <v>5</v>
      </c>
      <c r="AS6" s="16">
        <f>'[1]Z-3'!I23</f>
        <v>15</v>
      </c>
      <c r="AT6" s="16">
        <f>VLOOKUP('[1]Z-3'!J23,VERMELLS!$A$34:$B$39,2)</f>
        <v>5</v>
      </c>
      <c r="AU6" s="16">
        <f>VLOOKUP('[1]Z-6'!Q23,VERMELLS!$A$34:$B$39,2)</f>
        <v>5</v>
      </c>
      <c r="AV6" s="16">
        <f>'[1]Z-4'!I23</f>
        <v>15</v>
      </c>
      <c r="AW6" s="16">
        <f>VLOOKUP('[1]Z-4'!J23,VERMELLS!$A$34:$B$39,2)</f>
        <v>5</v>
      </c>
      <c r="AX6" s="16">
        <f>VLOOKUP('[1]Z-6'!T23,VERMELLS!$A$34:$B$39,2)</f>
        <v>5</v>
      </c>
      <c r="AY6" s="16">
        <f>'[1]Z-5'!I23</f>
        <v>15</v>
      </c>
      <c r="AZ6" s="16">
        <f>VLOOKUP('[1]Z-5'!J23,VERMELLS!$A$34:$B$39,2)</f>
        <v>3</v>
      </c>
      <c r="BA6" s="16">
        <f>VLOOKUP('[1]Z-6'!W23,VERMELLS!$A$34:$B$39,2)</f>
        <v>5</v>
      </c>
      <c r="BB6" s="16">
        <f>'[1]Z-6'!I23</f>
        <v>10</v>
      </c>
      <c r="BC6" s="16">
        <f>VLOOKUP('[1]Z-6'!J23,VERMELLS!$A$34:$B$39,2)</f>
        <v>0</v>
      </c>
      <c r="BD6" s="17"/>
      <c r="BE6" s="20">
        <f t="shared" si="0"/>
        <v>247</v>
      </c>
      <c r="BF6" s="20">
        <f t="shared" si="1"/>
        <v>64</v>
      </c>
      <c r="BG6" s="20">
        <f t="shared" si="2"/>
        <v>311</v>
      </c>
    </row>
    <row r="7" spans="1:59" ht="18">
      <c r="A7" s="14">
        <f>'[1]Z-1'!A31</f>
        <v>27</v>
      </c>
      <c r="B7" s="15" t="str">
        <f>'[1]Z-1'!B31</f>
        <v>SERGI RODRIGUEZ</v>
      </c>
      <c r="C7" s="16">
        <f>'[1]Z-1'!C31</f>
        <v>13</v>
      </c>
      <c r="D7" s="16">
        <f>VLOOKUP('[1]Z-1'!D31,VERMELLS!A$34:$B$39,2)</f>
        <v>5</v>
      </c>
      <c r="E7" s="17"/>
      <c r="F7" s="16">
        <f>'[1]Z-2'!C31</f>
        <v>15</v>
      </c>
      <c r="G7" s="16">
        <f>VLOOKUP('[1]Z-2'!D31,VERMELLS!$A$34:$B$39,2)</f>
        <v>3</v>
      </c>
      <c r="H7" s="16">
        <f>VLOOKUP('[1]Z-2'!E31,VERMELLS!$A$34:C$39,2)</f>
        <v>5</v>
      </c>
      <c r="I7" s="16">
        <f>'[1]Z-3'!C31</f>
        <v>15</v>
      </c>
      <c r="J7" s="16">
        <f>VLOOKUP('[1]Z-3'!D31,VERMELLS!$A$34:$B$39,2)</f>
        <v>1</v>
      </c>
      <c r="K7" s="16">
        <f>VLOOKUP('[1]Z-2'!H31,VERMELLS!$A$34:F$39,2)</f>
        <v>5</v>
      </c>
      <c r="L7" s="16">
        <f>'[1]Z-4'!C31</f>
        <v>15</v>
      </c>
      <c r="M7" s="16">
        <f>VLOOKUP('[1]Z-4'!D31,VERMELLS!$A$34:$B$39,2)</f>
        <v>3</v>
      </c>
      <c r="N7" s="16">
        <f>VLOOKUP('[1]Z-2'!K31,VERMELLS!$A$34:I$39,2)</f>
        <v>5</v>
      </c>
      <c r="O7" s="16">
        <f>'[1]Z-5'!C31</f>
        <v>15</v>
      </c>
      <c r="P7" s="16">
        <f>VLOOKUP('[1]Z-5'!D31,VERMELLS!$A$34:$B$39,2)</f>
        <v>2</v>
      </c>
      <c r="Q7" s="16">
        <f>VLOOKUP('[1]Z-2'!N31,VERMELLS!$A$34:L$39,2)</f>
        <v>5</v>
      </c>
      <c r="R7" s="16">
        <f>'[1]Z-6'!C31</f>
        <v>0</v>
      </c>
      <c r="S7" s="16">
        <f>VLOOKUP('[1]Z-6'!D31,VERMELLS!$A$34:$B$39,2)</f>
        <v>0</v>
      </c>
      <c r="T7" s="18"/>
      <c r="U7" s="16">
        <f>'[1]Z-1'!F31</f>
        <v>13</v>
      </c>
      <c r="V7" s="16">
        <f>VLOOKUP('[1]Z-1'!G31,VERMELLS!$A$34:$B$39,2)</f>
        <v>5</v>
      </c>
      <c r="W7" s="16">
        <f>VLOOKUP('[1]Z-6'!H33,VERMELLS!$A$34:R$39,2)</f>
        <v>5</v>
      </c>
      <c r="X7" s="16">
        <f>'[1]Z-2'!F31</f>
        <v>15</v>
      </c>
      <c r="Y7" s="16">
        <f>VLOOKUP('[1]Z-2'!G31,VERMELLS!$A$34:$B$39,2)</f>
        <v>5</v>
      </c>
      <c r="Z7" s="16">
        <f>VLOOKUP('[1]Z-6'!K32,VERMELLS!$A$34:U$39,2)</f>
        <v>5</v>
      </c>
      <c r="AA7" s="16">
        <f>'[1]Z-3'!F31</f>
        <v>10</v>
      </c>
      <c r="AB7" s="16">
        <f>VLOOKUP('[1]Z-3'!G31,VERMELLS!$A$34:$B$39,2)</f>
        <v>1</v>
      </c>
      <c r="AC7" s="16">
        <f>VLOOKUP('[1]Z-6'!N31,VERMELLS!$A$34:X$39,2)</f>
        <v>5</v>
      </c>
      <c r="AD7" s="16">
        <f>'[1]Z-4'!F31</f>
        <v>15</v>
      </c>
      <c r="AE7" s="16">
        <f>VLOOKUP('[1]Z-4'!G31,VERMELLS!$A$34:$B$39,2)</f>
        <v>3</v>
      </c>
      <c r="AF7" s="16">
        <f>VLOOKUP('[1]Z-6'!Q31,VERMELLS!$A$34:AA$39,2)</f>
        <v>5</v>
      </c>
      <c r="AG7" s="16">
        <f>'[1]Z-5'!F31</f>
        <v>15</v>
      </c>
      <c r="AH7" s="16">
        <f>VLOOKUP('[1]Z-5'!G31,VERMELLS!$A$34:$B$39,2)</f>
        <v>2</v>
      </c>
      <c r="AI7" s="16">
        <f>VLOOKUP('[1]Z-6'!T31,VERMELLS!$A$34:AD$39,2)</f>
        <v>5</v>
      </c>
      <c r="AJ7" s="16">
        <f>'[1]Z-6'!F31</f>
        <v>15</v>
      </c>
      <c r="AK7" s="16">
        <f>VLOOKUP('[1]Z-6'!G31,VERMELLS!$A$34:$B$39,2)</f>
        <v>3</v>
      </c>
      <c r="AL7" s="19"/>
      <c r="AM7" s="16">
        <f>'[1]Z-1'!I31</f>
        <v>13</v>
      </c>
      <c r="AN7" s="16">
        <f>VLOOKUP('[1]Z-1'!J31,VERMELLS!$A$34:$B$39,2)</f>
        <v>5</v>
      </c>
      <c r="AO7" s="16">
        <f>VLOOKUP('[1]Z-6'!K32,VERMELLS!$A$34:$B$39,2)</f>
        <v>5</v>
      </c>
      <c r="AP7" s="16">
        <f>'[1]Z-2'!I31</f>
        <v>15</v>
      </c>
      <c r="AQ7" s="16">
        <f>VLOOKUP('[1]Z-2'!J31,VERMELLS!$A$34:$B$39,2)</f>
        <v>5</v>
      </c>
      <c r="AR7" s="16">
        <f>VLOOKUP('[1]Z-6'!N31,VERMELLS!$A$34:$B$39,2)</f>
        <v>5</v>
      </c>
      <c r="AS7" s="16">
        <f>'[1]Z-3'!I31</f>
        <v>15</v>
      </c>
      <c r="AT7" s="16">
        <f>VLOOKUP('[1]Z-3'!J31,VERMELLS!$A$34:$B$39,2)</f>
        <v>5</v>
      </c>
      <c r="AU7" s="16">
        <f>VLOOKUP('[1]Z-6'!Q31,VERMELLS!$A$34:$B$39,2)</f>
        <v>5</v>
      </c>
      <c r="AV7" s="16">
        <f>'[1]Z-4'!I31</f>
        <v>15</v>
      </c>
      <c r="AW7" s="16">
        <f>VLOOKUP('[1]Z-4'!J31,VERMELLS!$A$34:$B$39,2)</f>
        <v>1</v>
      </c>
      <c r="AX7" s="16">
        <f>VLOOKUP('[1]Z-6'!T31,VERMELLS!$A$34:$B$39,2)</f>
        <v>5</v>
      </c>
      <c r="AY7" s="16">
        <f>'[1]Z-5'!I31</f>
        <v>15</v>
      </c>
      <c r="AZ7" s="16">
        <f>VLOOKUP('[1]Z-5'!J31,VERMELLS!$A$34:$B$39,2)</f>
        <v>2</v>
      </c>
      <c r="BA7" s="16">
        <f>VLOOKUP('[1]Z-6'!W31,VERMELLS!$A$34:$B$39,2)</f>
        <v>5</v>
      </c>
      <c r="BB7" s="16">
        <f>'[1]Z-6'!I31</f>
        <v>15</v>
      </c>
      <c r="BC7" s="16">
        <f>VLOOKUP('[1]Z-6'!J31,VERMELLS!$A$34:$B$39,2)</f>
        <v>3</v>
      </c>
      <c r="BD7" s="17"/>
      <c r="BE7" s="20">
        <f t="shared" si="0"/>
        <v>244</v>
      </c>
      <c r="BF7" s="20">
        <f t="shared" si="1"/>
        <v>54</v>
      </c>
      <c r="BG7" s="20">
        <f t="shared" si="2"/>
        <v>298</v>
      </c>
    </row>
    <row r="8" spans="1:59" ht="18">
      <c r="A8" s="14">
        <f>'[1]Z-1'!A33</f>
        <v>29</v>
      </c>
      <c r="B8" s="15" t="str">
        <f>'[1]Z-1'!B33</f>
        <v>JAUME ROVIRA</v>
      </c>
      <c r="C8" s="16">
        <f>'[1]Z-1'!C33</f>
        <v>13</v>
      </c>
      <c r="D8" s="16">
        <f>VLOOKUP('[1]Z-1'!D33,VERMELLS!A$34:$B$39,2)</f>
        <v>3</v>
      </c>
      <c r="E8" s="17"/>
      <c r="F8" s="16">
        <f>'[1]Z-2'!C33</f>
        <v>13</v>
      </c>
      <c r="G8" s="16">
        <f>VLOOKUP('[1]Z-2'!D33,VERMELLS!$A$34:$B$39,2)</f>
        <v>2</v>
      </c>
      <c r="H8" s="16">
        <f>VLOOKUP('[1]Z-2'!E33,VERMELLS!$A$34:C$39,2)</f>
        <v>5</v>
      </c>
      <c r="I8" s="16">
        <f>'[1]Z-3'!C33</f>
        <v>11</v>
      </c>
      <c r="J8" s="16">
        <f>VLOOKUP('[1]Z-3'!D33,VERMELLS!$A$34:$B$39,2)</f>
        <v>3</v>
      </c>
      <c r="K8" s="16">
        <f>VLOOKUP('[1]Z-2'!H33,VERMELLS!$A$34:F$39,2)</f>
        <v>5</v>
      </c>
      <c r="L8" s="16">
        <f>'[1]Z-4'!C33</f>
        <v>15</v>
      </c>
      <c r="M8" s="16">
        <f>VLOOKUP('[1]Z-4'!D33,VERMELLS!$A$34:$B$39,2)</f>
        <v>1</v>
      </c>
      <c r="N8" s="16">
        <f>VLOOKUP('[1]Z-2'!K33,VERMELLS!$A$34:I$39,2)</f>
        <v>5</v>
      </c>
      <c r="O8" s="16">
        <f>'[1]Z-5'!C33</f>
        <v>10</v>
      </c>
      <c r="P8" s="16">
        <f>VLOOKUP('[1]Z-5'!D33,VERMELLS!$A$34:$B$39,2)</f>
        <v>3</v>
      </c>
      <c r="Q8" s="16">
        <f>VLOOKUP('[1]Z-2'!N33,VERMELLS!$A$34:L$39,2)</f>
        <v>5</v>
      </c>
      <c r="R8" s="16">
        <f>'[1]Z-6'!C33</f>
        <v>3</v>
      </c>
      <c r="S8" s="16">
        <f>VLOOKUP('[1]Z-6'!D33,VERMELLS!$A$34:$B$39,2)</f>
        <v>0</v>
      </c>
      <c r="T8" s="18"/>
      <c r="U8" s="16">
        <f>'[1]Z-1'!F33</f>
        <v>13</v>
      </c>
      <c r="V8" s="16">
        <f>VLOOKUP('[1]Z-1'!G33,VERMELLS!$A$34:$B$39,2)</f>
        <v>5</v>
      </c>
      <c r="W8" s="16">
        <f>VLOOKUP('[1]Z-6'!H35,VERMELLS!$A$34:R$39,2)</f>
        <v>5</v>
      </c>
      <c r="X8" s="16">
        <f>'[1]Z-2'!F33</f>
        <v>13</v>
      </c>
      <c r="Y8" s="16">
        <f>VLOOKUP('[1]Z-2'!G33,VERMELLS!$A$34:$B$39,2)</f>
        <v>5</v>
      </c>
      <c r="Z8" s="16">
        <f>VLOOKUP('[1]Z-6'!K34,VERMELLS!$A$34:U$39,2)</f>
        <v>5</v>
      </c>
      <c r="AA8" s="16">
        <f>'[1]Z-3'!F33</f>
        <v>11</v>
      </c>
      <c r="AB8" s="16">
        <f>VLOOKUP('[1]Z-3'!G33,VERMELLS!$A$34:$B$39,2)</f>
        <v>5</v>
      </c>
      <c r="AC8" s="16">
        <f>VLOOKUP('[1]Z-6'!N33,VERMELLS!$A$34:X$39,2)</f>
        <v>5</v>
      </c>
      <c r="AD8" s="16">
        <f>'[1]Z-4'!F33</f>
        <v>15</v>
      </c>
      <c r="AE8" s="16">
        <f>VLOOKUP('[1]Z-4'!G33,VERMELLS!$A$34:$B$39,2)</f>
        <v>1</v>
      </c>
      <c r="AF8" s="16">
        <f>VLOOKUP('[1]Z-6'!Q33,VERMELLS!$A$34:AA$39,2)</f>
        <v>5</v>
      </c>
      <c r="AG8" s="16">
        <f>'[1]Z-5'!F33</f>
        <v>13</v>
      </c>
      <c r="AH8" s="16">
        <f>VLOOKUP('[1]Z-5'!G33,VERMELLS!$A$34:$B$39,2)</f>
        <v>3</v>
      </c>
      <c r="AI8" s="16">
        <f>VLOOKUP('[1]Z-6'!T33,VERMELLS!$A$34:AD$39,2)</f>
        <v>5</v>
      </c>
      <c r="AJ8" s="16">
        <f>'[1]Z-6'!F33</f>
        <v>11</v>
      </c>
      <c r="AK8" s="16">
        <f>VLOOKUP('[1]Z-6'!G33,VERMELLS!$A$34:$B$39,2)</f>
        <v>5</v>
      </c>
      <c r="AL8" s="19"/>
      <c r="AM8" s="16">
        <f>'[1]Z-1'!I33</f>
        <v>13</v>
      </c>
      <c r="AN8" s="16">
        <f>VLOOKUP('[1]Z-1'!J33,VERMELLS!$A$34:$B$39,2)</f>
        <v>5</v>
      </c>
      <c r="AO8" s="16">
        <f>VLOOKUP('[1]Z-6'!K34,VERMELLS!$A$34:$B$39,2)</f>
        <v>5</v>
      </c>
      <c r="AP8" s="16">
        <f>'[1]Z-2'!I33</f>
        <v>13</v>
      </c>
      <c r="AQ8" s="16">
        <f>VLOOKUP('[1]Z-2'!J33,VERMELLS!$A$34:$B$39,2)</f>
        <v>5</v>
      </c>
      <c r="AR8" s="16">
        <f>VLOOKUP('[1]Z-6'!N33,VERMELLS!$A$34:$B$39,2)</f>
        <v>5</v>
      </c>
      <c r="AS8" s="16">
        <f>'[1]Z-3'!I33</f>
        <v>13</v>
      </c>
      <c r="AT8" s="16">
        <f>VLOOKUP('[1]Z-3'!J33,VERMELLS!$A$34:$B$39,2)</f>
        <v>1</v>
      </c>
      <c r="AU8" s="16">
        <f>VLOOKUP('[1]Z-6'!Q33,VERMELLS!$A$34:$B$39,2)</f>
        <v>5</v>
      </c>
      <c r="AV8" s="16">
        <f>'[1]Z-4'!I33</f>
        <v>15</v>
      </c>
      <c r="AW8" s="16">
        <f>VLOOKUP('[1]Z-4'!J33,VERMELLS!$A$34:$B$39,2)</f>
        <v>2</v>
      </c>
      <c r="AX8" s="16">
        <f>VLOOKUP('[1]Z-6'!T33,VERMELLS!$A$34:$B$39,2)</f>
        <v>5</v>
      </c>
      <c r="AY8" s="16">
        <f>'[1]Z-5'!I33</f>
        <v>13</v>
      </c>
      <c r="AZ8" s="16">
        <f>VLOOKUP('[1]Z-5'!J33,VERMELLS!$A$34:$B$39,2)</f>
        <v>1</v>
      </c>
      <c r="BA8" s="16">
        <f>VLOOKUP('[1]Z-6'!W33,VERMELLS!$A$34:$B$39,2)</f>
        <v>5</v>
      </c>
      <c r="BB8" s="16">
        <f>'[1]Z-6'!I33</f>
        <v>13</v>
      </c>
      <c r="BC8" s="16">
        <f>VLOOKUP('[1]Z-6'!J33,VERMELLS!$A$34:$B$39,2)</f>
        <v>2</v>
      </c>
      <c r="BD8" s="17"/>
      <c r="BE8" s="20">
        <f t="shared" si="0"/>
        <v>221</v>
      </c>
      <c r="BF8" s="20">
        <f t="shared" si="1"/>
        <v>52</v>
      </c>
      <c r="BG8" s="20">
        <f t="shared" si="2"/>
        <v>273</v>
      </c>
    </row>
    <row r="9" spans="1:59" ht="18">
      <c r="A9" s="14">
        <f>'[1]Z-1'!A25</f>
        <v>21</v>
      </c>
      <c r="B9" s="15" t="str">
        <f>'[1]Z-1'!B25</f>
        <v>QUIM CISTERÓ</v>
      </c>
      <c r="C9" s="16">
        <f>'[1]Z-1'!C25</f>
        <v>11</v>
      </c>
      <c r="D9" s="16">
        <f>VLOOKUP('[1]Z-1'!D25,VERMELLS!A$34:$B$39,2)</f>
        <v>2</v>
      </c>
      <c r="E9" s="17"/>
      <c r="F9" s="16">
        <f>'[1]Z-2'!C25</f>
        <v>15</v>
      </c>
      <c r="G9" s="16">
        <f>VLOOKUP('[1]Z-2'!D25,VERMELLS!$A$34:$B$39,2)</f>
        <v>1</v>
      </c>
      <c r="H9" s="16">
        <f>VLOOKUP('[1]Z-2'!E25,VERMELLS!$A$34:C$39,2)</f>
        <v>5</v>
      </c>
      <c r="I9" s="16">
        <f>'[1]Z-3'!C25</f>
        <v>5</v>
      </c>
      <c r="J9" s="16">
        <f>VLOOKUP('[1]Z-3'!D25,VERMELLS!$A$34:$B$39,2)</f>
        <v>0</v>
      </c>
      <c r="K9" s="16">
        <f>VLOOKUP('[1]Z-2'!H25,VERMELLS!$A$34:F$39,2)</f>
        <v>5</v>
      </c>
      <c r="L9" s="16">
        <f>'[1]Z-4'!C25</f>
        <v>13</v>
      </c>
      <c r="M9" s="16">
        <f>VLOOKUP('[1]Z-4'!D25,VERMELLS!$A$34:$B$39,2)</f>
        <v>2</v>
      </c>
      <c r="N9" s="16">
        <f>VLOOKUP('[1]Z-2'!K25,VERMELLS!$A$34:I$39,2)</f>
        <v>5</v>
      </c>
      <c r="O9" s="16">
        <f>'[1]Z-5'!C25</f>
        <v>15</v>
      </c>
      <c r="P9" s="16">
        <f>VLOOKUP('[1]Z-5'!D25,VERMELLS!$A$34:$B$39,2)</f>
        <v>1</v>
      </c>
      <c r="Q9" s="16">
        <f>VLOOKUP('[1]Z-2'!N25,VERMELLS!$A$34:L$39,2)</f>
        <v>5</v>
      </c>
      <c r="R9" s="16">
        <f>'[1]Z-6'!C25</f>
        <v>13</v>
      </c>
      <c r="S9" s="16">
        <f>VLOOKUP('[1]Z-6'!D25,VERMELLS!$A$34:$B$39,2)</f>
        <v>1</v>
      </c>
      <c r="T9" s="18"/>
      <c r="U9" s="16">
        <f>'[1]Z-1'!F25</f>
        <v>15</v>
      </c>
      <c r="V9" s="16">
        <f>VLOOKUP('[1]Z-1'!G25,VERMELLS!$A$34:$B$39,2)</f>
        <v>3</v>
      </c>
      <c r="W9" s="16">
        <f>VLOOKUP('[1]Z-6'!H26,VERMELLS!$A$34:R$39,2)</f>
        <v>5</v>
      </c>
      <c r="X9" s="16">
        <f>'[1]Z-2'!F25</f>
        <v>15</v>
      </c>
      <c r="Y9" s="16">
        <f>VLOOKUP('[1]Z-2'!G25,VERMELLS!$A$34:$B$39,2)</f>
        <v>1</v>
      </c>
      <c r="Z9" s="16">
        <f>VLOOKUP('[1]Z-6'!K25,VERMELLS!$A$34:U$39,2)</f>
        <v>5</v>
      </c>
      <c r="AA9" s="16">
        <f>'[1]Z-3'!F25</f>
        <v>15</v>
      </c>
      <c r="AB9" s="16">
        <f>VLOOKUP('[1]Z-3'!G25,VERMELLS!$A$34:$B$39,2)</f>
        <v>1</v>
      </c>
      <c r="AC9" s="16">
        <f>VLOOKUP('[1]Z-6'!N25,VERMELLS!$A$34:X$39,2)</f>
        <v>5</v>
      </c>
      <c r="AD9" s="16">
        <f>'[1]Z-4'!F25</f>
        <v>13</v>
      </c>
      <c r="AE9" s="16">
        <f>VLOOKUP('[1]Z-4'!G25,VERMELLS!$A$34:$B$39,2)</f>
        <v>1</v>
      </c>
      <c r="AF9" s="16">
        <f>VLOOKUP('[1]Z-6'!Q25,VERMELLS!$A$34:AA$39,2)</f>
        <v>5</v>
      </c>
      <c r="AG9" s="16">
        <f>'[1]Z-5'!F25</f>
        <v>15</v>
      </c>
      <c r="AH9" s="16">
        <f>VLOOKUP('[1]Z-5'!G25,VERMELLS!$A$34:$B$39,2)</f>
        <v>3</v>
      </c>
      <c r="AI9" s="16">
        <f>VLOOKUP('[1]Z-6'!T25,VERMELLS!$A$34:AD$39,2)</f>
        <v>5</v>
      </c>
      <c r="AJ9" s="16">
        <f>'[1]Z-6'!F25</f>
        <v>13</v>
      </c>
      <c r="AK9" s="16">
        <f>VLOOKUP('[1]Z-6'!G25,VERMELLS!$A$34:$B$39,2)</f>
        <v>1</v>
      </c>
      <c r="AL9" s="19"/>
      <c r="AM9" s="16">
        <f>'[1]Z-1'!I25</f>
        <v>15</v>
      </c>
      <c r="AN9" s="16">
        <f>VLOOKUP('[1]Z-1'!J25,VERMELLS!$A$34:$B$39,2)</f>
        <v>3</v>
      </c>
      <c r="AO9" s="16">
        <f>VLOOKUP('[1]Z-6'!K25,VERMELLS!$A$34:$B$39,2)</f>
        <v>5</v>
      </c>
      <c r="AP9" s="16">
        <f>'[1]Z-2'!I25</f>
        <v>15</v>
      </c>
      <c r="AQ9" s="16">
        <f>VLOOKUP('[1]Z-2'!J25,VERMELLS!$A$34:$B$39,2)</f>
        <v>1</v>
      </c>
      <c r="AR9" s="16">
        <f>VLOOKUP('[1]Z-6'!N25,VERMELLS!$A$34:$B$39,2)</f>
        <v>5</v>
      </c>
      <c r="AS9" s="16">
        <f>'[1]Z-3'!I25</f>
        <v>15</v>
      </c>
      <c r="AT9" s="16">
        <f>VLOOKUP('[1]Z-3'!J25,VERMELLS!$A$34:$B$39,2)</f>
        <v>1</v>
      </c>
      <c r="AU9" s="16">
        <f>VLOOKUP('[1]Z-6'!Q25,VERMELLS!$A$34:$B$39,2)</f>
        <v>5</v>
      </c>
      <c r="AV9" s="16">
        <f>'[1]Z-4'!I25</f>
        <v>13</v>
      </c>
      <c r="AW9" s="16">
        <f>VLOOKUP('[1]Z-4'!J25,VERMELLS!$A$34:$B$39,2)</f>
        <v>1</v>
      </c>
      <c r="AX9" s="16">
        <f>VLOOKUP('[1]Z-6'!T25,VERMELLS!$A$34:$B$39,2)</f>
        <v>5</v>
      </c>
      <c r="AY9" s="16">
        <f>'[1]Z-5'!I25</f>
        <v>15</v>
      </c>
      <c r="AZ9" s="16">
        <f>VLOOKUP('[1]Z-5'!J25,VERMELLS!$A$34:$B$39,2)</f>
        <v>1</v>
      </c>
      <c r="BA9" s="16">
        <f>VLOOKUP('[1]Z-6'!W25,VERMELLS!$A$34:$B$39,2)</f>
        <v>5</v>
      </c>
      <c r="BB9" s="16">
        <f>'[1]Z-6'!I25</f>
        <v>13</v>
      </c>
      <c r="BC9" s="16">
        <f>VLOOKUP('[1]Z-6'!J25,VERMELLS!$A$34:$B$39,2)</f>
        <v>2</v>
      </c>
      <c r="BD9" s="17"/>
      <c r="BE9" s="20">
        <f t="shared" si="0"/>
        <v>244</v>
      </c>
      <c r="BF9" s="20">
        <f t="shared" si="1"/>
        <v>26</v>
      </c>
      <c r="BG9" s="20">
        <f t="shared" si="2"/>
        <v>270</v>
      </c>
    </row>
    <row r="10" spans="1:59" ht="18">
      <c r="A10" s="14">
        <f>'[1]Z-1'!A20</f>
        <v>16</v>
      </c>
      <c r="B10" s="15" t="str">
        <f>'[1]Z-1'!B20</f>
        <v>MIREIA CONDE</v>
      </c>
      <c r="C10" s="16">
        <f>'[1]Z-1'!C20</f>
        <v>13</v>
      </c>
      <c r="D10" s="16">
        <f>VLOOKUP('[1]Z-1'!D20,VERMELLS!A$34:$B$39,2)</f>
        <v>3</v>
      </c>
      <c r="E10" s="17"/>
      <c r="F10" s="16">
        <f>'[1]Z-2'!C20</f>
        <v>13</v>
      </c>
      <c r="G10" s="16">
        <f>VLOOKUP('[1]Z-2'!D20,VERMELLS!$A$34:$B$39,2)</f>
        <v>5</v>
      </c>
      <c r="H10" s="16">
        <f>VLOOKUP('[1]Z-2'!E20,VERMELLS!$A$34:C$39,2)</f>
        <v>5</v>
      </c>
      <c r="I10" s="16">
        <f>'[1]Z-3'!C20</f>
        <v>13</v>
      </c>
      <c r="J10" s="16">
        <f>VLOOKUP('[1]Z-3'!D20,VERMELLS!$A$34:$B$39,2)</f>
        <v>1</v>
      </c>
      <c r="K10" s="16">
        <f>VLOOKUP('[1]Z-2'!H20,VERMELLS!$A$34:F$39,2)</f>
        <v>5</v>
      </c>
      <c r="L10" s="16">
        <f>'[1]Z-4'!C20</f>
        <v>15</v>
      </c>
      <c r="M10" s="16">
        <f>VLOOKUP('[1]Z-4'!D20,VERMELLS!$A$34:$B$39,2)</f>
        <v>1</v>
      </c>
      <c r="N10" s="16">
        <f>VLOOKUP('[1]Z-2'!K20,VERMELLS!$A$34:I$39,2)</f>
        <v>5</v>
      </c>
      <c r="O10" s="16">
        <f>'[1]Z-5'!C20</f>
        <v>0</v>
      </c>
      <c r="P10" s="16">
        <f>VLOOKUP('[1]Z-5'!D20,VERMELLS!$A$34:$B$39,2)</f>
        <v>0</v>
      </c>
      <c r="Q10" s="16">
        <f>VLOOKUP('[1]Z-2'!N20,VERMELLS!$A$34:L$39,2)</f>
        <v>5</v>
      </c>
      <c r="R10" s="16">
        <f>'[1]Z-6'!C20</f>
        <v>9</v>
      </c>
      <c r="S10" s="16">
        <f>VLOOKUP('[1]Z-6'!D20,VERMELLS!$A$34:$B$39,2)</f>
        <v>5</v>
      </c>
      <c r="T10" s="18"/>
      <c r="U10" s="16">
        <f>'[1]Z-1'!F20</f>
        <v>13</v>
      </c>
      <c r="V10" s="16">
        <f>VLOOKUP('[1]Z-1'!G20,VERMELLS!$A$34:$B$39,2)</f>
        <v>5</v>
      </c>
      <c r="W10" s="16">
        <f>VLOOKUP('[1]Z-6'!H21,VERMELLS!$A$34:R$39,2)</f>
        <v>5</v>
      </c>
      <c r="X10" s="16">
        <f>'[1]Z-2'!F20</f>
        <v>13</v>
      </c>
      <c r="Y10" s="16">
        <f>VLOOKUP('[1]Z-2'!G20,VERMELLS!$A$34:$B$39,2)</f>
        <v>1</v>
      </c>
      <c r="Z10" s="16">
        <f>VLOOKUP('[1]Z-6'!K20,VERMELLS!$A$34:U$39,2)</f>
        <v>5</v>
      </c>
      <c r="AA10" s="16">
        <f>'[1]Z-3'!F20</f>
        <v>13</v>
      </c>
      <c r="AB10" s="16">
        <f>VLOOKUP('[1]Z-3'!G20,VERMELLS!$A$34:$B$39,2)</f>
        <v>2</v>
      </c>
      <c r="AC10" s="16">
        <f>VLOOKUP('[1]Z-6'!N20,VERMELLS!$A$34:X$39,2)</f>
        <v>5</v>
      </c>
      <c r="AD10" s="16">
        <f>'[1]Z-4'!F20</f>
        <v>15</v>
      </c>
      <c r="AE10" s="16">
        <f>VLOOKUP('[1]Z-4'!G20,VERMELLS!$A$34:$B$39,2)</f>
        <v>1</v>
      </c>
      <c r="AF10" s="16">
        <f>VLOOKUP('[1]Z-6'!Q20,VERMELLS!$A$34:AA$39,2)</f>
        <v>5</v>
      </c>
      <c r="AG10" s="16">
        <f>'[1]Z-5'!F20</f>
        <v>11</v>
      </c>
      <c r="AH10" s="16">
        <f>VLOOKUP('[1]Z-5'!G20,VERMELLS!$A$34:$B$39,2)</f>
        <v>3</v>
      </c>
      <c r="AI10" s="16">
        <f>VLOOKUP('[1]Z-6'!T20,VERMELLS!$A$34:AD$39,2)</f>
        <v>5</v>
      </c>
      <c r="AJ10" s="16">
        <f>'[1]Z-6'!F20</f>
        <v>9</v>
      </c>
      <c r="AK10" s="16">
        <f>VLOOKUP('[1]Z-6'!G20,VERMELLS!$A$34:$B$39,2)</f>
        <v>5</v>
      </c>
      <c r="AL10" s="19"/>
      <c r="AM10" s="16">
        <f>'[1]Z-1'!I20</f>
        <v>13</v>
      </c>
      <c r="AN10" s="16">
        <f>VLOOKUP('[1]Z-1'!J20,VERMELLS!$A$34:$B$39,2)</f>
        <v>5</v>
      </c>
      <c r="AO10" s="16">
        <f>VLOOKUP('[1]Z-6'!K20,VERMELLS!$A$34:$B$39,2)</f>
        <v>5</v>
      </c>
      <c r="AP10" s="16">
        <f>'[1]Z-2'!I20</f>
        <v>13</v>
      </c>
      <c r="AQ10" s="16">
        <f>VLOOKUP('[1]Z-2'!J20,VERMELLS!$A$34:$B$39,2)</f>
        <v>5</v>
      </c>
      <c r="AR10" s="16">
        <f>VLOOKUP('[1]Z-6'!N20,VERMELLS!$A$34:$B$39,2)</f>
        <v>5</v>
      </c>
      <c r="AS10" s="16">
        <f>'[1]Z-3'!I20</f>
        <v>5</v>
      </c>
      <c r="AT10" s="16">
        <f>VLOOKUP('[1]Z-3'!J20,VERMELLS!$A$34:$B$39,2)</f>
        <v>0</v>
      </c>
      <c r="AU10" s="16">
        <f>VLOOKUP('[1]Z-6'!Q20,VERMELLS!$A$34:$B$39,2)</f>
        <v>5</v>
      </c>
      <c r="AV10" s="16">
        <f>'[1]Z-4'!I20</f>
        <v>15</v>
      </c>
      <c r="AW10" s="16">
        <f>VLOOKUP('[1]Z-4'!J20,VERMELLS!$A$34:$B$39,2)</f>
        <v>2</v>
      </c>
      <c r="AX10" s="16">
        <f>VLOOKUP('[1]Z-6'!T20,VERMELLS!$A$34:$B$39,2)</f>
        <v>5</v>
      </c>
      <c r="AY10" s="16">
        <f>'[1]Z-5'!I20</f>
        <v>11</v>
      </c>
      <c r="AZ10" s="16">
        <f>VLOOKUP('[1]Z-5'!J20,VERMELLS!$A$34:$B$39,2)</f>
        <v>5</v>
      </c>
      <c r="BA10" s="16">
        <f>VLOOKUP('[1]Z-6'!W20,VERMELLS!$A$34:$B$39,2)</f>
        <v>5</v>
      </c>
      <c r="BB10" s="16">
        <f>'[1]Z-6'!I20</f>
        <v>9</v>
      </c>
      <c r="BC10" s="16">
        <f>VLOOKUP('[1]Z-6'!J20,VERMELLS!$A$34:$B$39,2)</f>
        <v>3</v>
      </c>
      <c r="BD10" s="17"/>
      <c r="BE10" s="20">
        <f t="shared" si="0"/>
        <v>203</v>
      </c>
      <c r="BF10" s="20">
        <f t="shared" si="1"/>
        <v>52</v>
      </c>
      <c r="BG10" s="20">
        <f t="shared" si="2"/>
        <v>255</v>
      </c>
    </row>
    <row r="11" spans="1:59" ht="18">
      <c r="A11" s="14">
        <f>'[1]Z-1'!A22</f>
        <v>18</v>
      </c>
      <c r="B11" s="15" t="str">
        <f>'[1]Z-1'!B22</f>
        <v>ALBERT CINTAS</v>
      </c>
      <c r="C11" s="16">
        <f>'[1]Z-1'!C22</f>
        <v>10</v>
      </c>
      <c r="D11" s="16">
        <f>VLOOKUP('[1]Z-1'!D22,VERMELLS!A$34:$B$39,2)</f>
        <v>0</v>
      </c>
      <c r="E11" s="17"/>
      <c r="F11" s="16">
        <f>'[1]Z-2'!C22</f>
        <v>5</v>
      </c>
      <c r="G11" s="16">
        <f>VLOOKUP('[1]Z-2'!D22,VERMELLS!$A$34:$B$39,2)</f>
        <v>0</v>
      </c>
      <c r="H11" s="16">
        <f>VLOOKUP('[1]Z-2'!E22,VERMELLS!$A$34:C$39,2)</f>
        <v>5</v>
      </c>
      <c r="I11" s="16">
        <f>'[1]Z-3'!C22</f>
        <v>10</v>
      </c>
      <c r="J11" s="16">
        <f>VLOOKUP('[1]Z-3'!D22,VERMELLS!$A$34:$B$39,2)</f>
        <v>0</v>
      </c>
      <c r="K11" s="16">
        <f>VLOOKUP('[1]Z-2'!H22,VERMELLS!$A$34:F$39,2)</f>
        <v>5</v>
      </c>
      <c r="L11" s="16">
        <f>'[1]Z-4'!C22</f>
        <v>15</v>
      </c>
      <c r="M11" s="16">
        <f>VLOOKUP('[1]Z-4'!D22,VERMELLS!$A$34:$B$39,2)</f>
        <v>1</v>
      </c>
      <c r="N11" s="16">
        <f>VLOOKUP('[1]Z-2'!K22,VERMELLS!$A$34:I$39,2)</f>
        <v>5</v>
      </c>
      <c r="O11" s="16">
        <f>'[1]Z-5'!C22</f>
        <v>15</v>
      </c>
      <c r="P11" s="16">
        <f>VLOOKUP('[1]Z-5'!D22,VERMELLS!$A$34:$B$39,2)</f>
        <v>1</v>
      </c>
      <c r="Q11" s="16">
        <f>VLOOKUP('[1]Z-2'!N22,VERMELLS!$A$34:L$39,2)</f>
        <v>5</v>
      </c>
      <c r="R11" s="16">
        <f>'[1]Z-6'!C22</f>
        <v>13</v>
      </c>
      <c r="S11" s="16">
        <f>VLOOKUP('[1]Z-6'!D22,VERMELLS!$A$34:$B$39,2)</f>
        <v>2</v>
      </c>
      <c r="T11" s="18"/>
      <c r="U11" s="16">
        <f>'[1]Z-1'!F22</f>
        <v>13</v>
      </c>
      <c r="V11" s="16">
        <f>VLOOKUP('[1]Z-1'!G22,VERMELLS!$A$34:$B$39,2)</f>
        <v>5</v>
      </c>
      <c r="W11" s="16">
        <f>VLOOKUP('[1]Z-6'!H23,VERMELLS!$A$34:R$39,2)</f>
        <v>5</v>
      </c>
      <c r="X11" s="16">
        <f>'[1]Z-2'!F22</f>
        <v>13</v>
      </c>
      <c r="Y11" s="16">
        <f>VLOOKUP('[1]Z-2'!G22,VERMELLS!$A$34:$B$39,2)</f>
        <v>1</v>
      </c>
      <c r="Z11" s="16">
        <f>VLOOKUP('[1]Z-6'!K22,VERMELLS!$A$34:U$39,2)</f>
        <v>5</v>
      </c>
      <c r="AA11" s="16">
        <f>'[1]Z-3'!F22</f>
        <v>13</v>
      </c>
      <c r="AB11" s="16">
        <f>VLOOKUP('[1]Z-3'!G22,VERMELLS!$A$34:$B$39,2)</f>
        <v>2</v>
      </c>
      <c r="AC11" s="16">
        <f>VLOOKUP('[1]Z-6'!N22,VERMELLS!$A$34:X$39,2)</f>
        <v>5</v>
      </c>
      <c r="AD11" s="16">
        <f>'[1]Z-4'!F22</f>
        <v>15</v>
      </c>
      <c r="AE11" s="16">
        <f>VLOOKUP('[1]Z-4'!G22,VERMELLS!$A$34:$B$39,2)</f>
        <v>2</v>
      </c>
      <c r="AF11" s="16">
        <f>VLOOKUP('[1]Z-6'!Q22,VERMELLS!$A$34:AA$39,2)</f>
        <v>5</v>
      </c>
      <c r="AG11" s="16">
        <f>'[1]Z-5'!F22</f>
        <v>15</v>
      </c>
      <c r="AH11" s="16">
        <f>VLOOKUP('[1]Z-5'!G22,VERMELLS!$A$34:$B$39,2)</f>
        <v>1</v>
      </c>
      <c r="AI11" s="16">
        <f>VLOOKUP('[1]Z-6'!T22,VERMELLS!$A$34:AD$39,2)</f>
        <v>5</v>
      </c>
      <c r="AJ11" s="16">
        <f>'[1]Z-6'!F22</f>
        <v>13</v>
      </c>
      <c r="AK11" s="16">
        <f>VLOOKUP('[1]Z-6'!G22,VERMELLS!$A$34:$B$39,2)</f>
        <v>3</v>
      </c>
      <c r="AL11" s="19"/>
      <c r="AM11" s="16">
        <f>'[1]Z-1'!I22</f>
        <v>13</v>
      </c>
      <c r="AN11" s="16">
        <f>VLOOKUP('[1]Z-1'!J22,VERMELLS!$A$34:$B$39,2)</f>
        <v>5</v>
      </c>
      <c r="AO11" s="16">
        <f>VLOOKUP('[1]Z-6'!K22,VERMELLS!$A$34:$B$39,2)</f>
        <v>5</v>
      </c>
      <c r="AP11" s="16">
        <f>'[1]Z-2'!I22</f>
        <v>15</v>
      </c>
      <c r="AQ11" s="16">
        <f>VLOOKUP('[1]Z-2'!J22,VERMELLS!$A$34:$B$39,2)</f>
        <v>1</v>
      </c>
      <c r="AR11" s="16">
        <f>VLOOKUP('[1]Z-6'!N22,VERMELLS!$A$34:$B$39,2)</f>
        <v>5</v>
      </c>
      <c r="AS11" s="16">
        <f>'[1]Z-3'!I22</f>
        <v>5</v>
      </c>
      <c r="AT11" s="16">
        <f>VLOOKUP('[1]Z-3'!J22,VERMELLS!$A$34:$B$39,2)</f>
        <v>0</v>
      </c>
      <c r="AU11" s="16">
        <f>VLOOKUP('[1]Z-6'!Q22,VERMELLS!$A$34:$B$39,2)</f>
        <v>5</v>
      </c>
      <c r="AV11" s="16">
        <f>'[1]Z-4'!I22</f>
        <v>15</v>
      </c>
      <c r="AW11" s="16">
        <f>VLOOKUP('[1]Z-4'!J22,VERMELLS!$A$34:$B$39,2)</f>
        <v>1</v>
      </c>
      <c r="AX11" s="16">
        <f>VLOOKUP('[1]Z-6'!T22,VERMELLS!$A$34:$B$39,2)</f>
        <v>5</v>
      </c>
      <c r="AY11" s="16">
        <f>'[1]Z-5'!I22</f>
        <v>15</v>
      </c>
      <c r="AZ11" s="16">
        <f>VLOOKUP('[1]Z-5'!J22,VERMELLS!$A$34:$B$39,2)</f>
        <v>1</v>
      </c>
      <c r="BA11" s="16">
        <f>VLOOKUP('[1]Z-6'!W22,VERMELLS!$A$34:$B$39,2)</f>
        <v>5</v>
      </c>
      <c r="BB11" s="16">
        <f>'[1]Z-6'!I22</f>
        <v>13</v>
      </c>
      <c r="BC11" s="16">
        <f>VLOOKUP('[1]Z-6'!J22,VERMELLS!$A$34:$B$39,2)</f>
        <v>1</v>
      </c>
      <c r="BD11" s="17"/>
      <c r="BE11" s="20">
        <f t="shared" si="0"/>
        <v>226</v>
      </c>
      <c r="BF11" s="20">
        <f t="shared" si="1"/>
        <v>27</v>
      </c>
      <c r="BG11" s="20">
        <f t="shared" si="2"/>
        <v>253</v>
      </c>
    </row>
    <row r="12" spans="1:59" ht="18">
      <c r="A12" s="14">
        <f>'[1]Z-1'!A38</f>
        <v>34</v>
      </c>
      <c r="B12" s="15" t="str">
        <f>'[1]Z-1'!B38</f>
        <v>RAMON VILA</v>
      </c>
      <c r="C12" s="16">
        <f>'[1]Z-1'!C38</f>
        <v>13</v>
      </c>
      <c r="D12" s="16">
        <f>VLOOKUP('[1]Z-1'!D38,VERMELLS!A$34:$B$39,2)</f>
        <v>3</v>
      </c>
      <c r="E12" s="17"/>
      <c r="F12" s="16">
        <f>'[1]Z-2'!C38</f>
        <v>8</v>
      </c>
      <c r="G12" s="16">
        <f>VLOOKUP('[1]Z-2'!D38,VERMELLS!$A$34:$B$39,2)</f>
        <v>0</v>
      </c>
      <c r="H12" s="16">
        <f>VLOOKUP('[1]Z-2'!E38,VERMELLS!$A$34:C$39,2)</f>
        <v>5</v>
      </c>
      <c r="I12" s="16">
        <f>'[1]Z-3'!C38</f>
        <v>8</v>
      </c>
      <c r="J12" s="16">
        <f>VLOOKUP('[1]Z-3'!D38,VERMELLS!$A$34:$B$39,2)</f>
        <v>0</v>
      </c>
      <c r="K12" s="16">
        <f>VLOOKUP('[1]Z-2'!H38,VERMELLS!$A$34:F$39,2)</f>
        <v>5</v>
      </c>
      <c r="L12" s="16">
        <f>'[1]Z-4'!C38</f>
        <v>15</v>
      </c>
      <c r="M12" s="16">
        <f>VLOOKUP('[1]Z-4'!D38,VERMELLS!$A$34:$B$39,2)</f>
        <v>1</v>
      </c>
      <c r="N12" s="16">
        <f>VLOOKUP('[1]Z-2'!K38,VERMELLS!$A$34:I$39,2)</f>
        <v>5</v>
      </c>
      <c r="O12" s="16">
        <f>'[1]Z-5'!C38</f>
        <v>10</v>
      </c>
      <c r="P12" s="16">
        <f>VLOOKUP('[1]Z-5'!D38,VERMELLS!$A$34:$B$39,2)</f>
        <v>1</v>
      </c>
      <c r="Q12" s="16">
        <f>VLOOKUP('[1]Z-2'!N38,VERMELLS!$A$34:L$39,2)</f>
        <v>5</v>
      </c>
      <c r="R12" s="16">
        <f>'[1]Z-6'!C38</f>
        <v>0</v>
      </c>
      <c r="S12" s="16">
        <f>VLOOKUP('[1]Z-6'!D38,VERMELLS!$A$34:$B$39,2)</f>
        <v>0</v>
      </c>
      <c r="T12" s="18"/>
      <c r="U12" s="16">
        <f>'[1]Z-1'!F38</f>
        <v>13</v>
      </c>
      <c r="V12" s="16">
        <f>VLOOKUP('[1]Z-1'!G38,VERMELLS!$A$34:$B$39,2)</f>
        <v>3</v>
      </c>
      <c r="W12" s="16">
        <f>VLOOKUP('[1]Z-6'!H40,VERMELLS!$A$34:R$39,2)</f>
        <v>5</v>
      </c>
      <c r="X12" s="16">
        <f>'[1]Z-2'!F38</f>
        <v>5</v>
      </c>
      <c r="Y12" s="16">
        <f>VLOOKUP('[1]Z-2'!G38,VERMELLS!$A$34:$B$39,2)</f>
        <v>0</v>
      </c>
      <c r="Z12" s="16">
        <f>VLOOKUP('[1]Z-6'!K39,VERMELLS!$A$34:U$39,2)</f>
        <v>5</v>
      </c>
      <c r="AA12" s="16">
        <f>'[1]Z-3'!F38</f>
        <v>13</v>
      </c>
      <c r="AB12" s="16">
        <f>VLOOKUP('[1]Z-3'!G38,VERMELLS!$A$34:$B$39,2)</f>
        <v>1</v>
      </c>
      <c r="AC12" s="16">
        <f>VLOOKUP('[1]Z-6'!N38,VERMELLS!$A$34:X$39,2)</f>
        <v>5</v>
      </c>
      <c r="AD12" s="16">
        <f>'[1]Z-4'!F38</f>
        <v>15</v>
      </c>
      <c r="AE12" s="16">
        <f>VLOOKUP('[1]Z-4'!G38,VERMELLS!$A$34:$B$39,2)</f>
        <v>1</v>
      </c>
      <c r="AF12" s="16">
        <f>VLOOKUP('[1]Z-6'!Q38,VERMELLS!$A$34:AA$39,2)</f>
        <v>5</v>
      </c>
      <c r="AG12" s="16">
        <f>'[1]Z-5'!F38</f>
        <v>5</v>
      </c>
      <c r="AH12" s="16">
        <f>VLOOKUP('[1]Z-5'!G38,VERMELLS!$A$34:$B$39,2)</f>
        <v>0</v>
      </c>
      <c r="AI12" s="16">
        <f>VLOOKUP('[1]Z-6'!T38,VERMELLS!$A$34:AD$39,2)</f>
        <v>5</v>
      </c>
      <c r="AJ12" s="16">
        <f>'[1]Z-6'!F38</f>
        <v>0</v>
      </c>
      <c r="AK12" s="16">
        <f>VLOOKUP('[1]Z-6'!G38,VERMELLS!$A$34:$B$39,2)</f>
        <v>0</v>
      </c>
      <c r="AL12" s="19"/>
      <c r="AM12" s="16">
        <f>'[1]Z-1'!I38</f>
        <v>13</v>
      </c>
      <c r="AN12" s="16">
        <f>VLOOKUP('[1]Z-1'!J38,VERMELLS!$A$34:$B$39,2)</f>
        <v>2</v>
      </c>
      <c r="AO12" s="16">
        <f>VLOOKUP('[1]Z-6'!K39,VERMELLS!$A$34:$B$39,2)</f>
        <v>5</v>
      </c>
      <c r="AP12" s="16">
        <f>'[1]Z-2'!I38</f>
        <v>5</v>
      </c>
      <c r="AQ12" s="16">
        <f>VLOOKUP('[1]Z-2'!J38,VERMELLS!$A$34:$B$39,2)</f>
        <v>0</v>
      </c>
      <c r="AR12" s="16">
        <f>VLOOKUP('[1]Z-6'!N38,VERMELLS!$A$34:$B$39,2)</f>
        <v>5</v>
      </c>
      <c r="AS12" s="16">
        <f>'[1]Z-3'!I38</f>
        <v>13</v>
      </c>
      <c r="AT12" s="16">
        <f>VLOOKUP('[1]Z-3'!J38,VERMELLS!$A$34:$B$39,2)</f>
        <v>2</v>
      </c>
      <c r="AU12" s="16">
        <f>VLOOKUP('[1]Z-6'!Q38,VERMELLS!$A$34:$B$39,2)</f>
        <v>5</v>
      </c>
      <c r="AV12" s="16">
        <f>'[1]Z-4'!I38</f>
        <v>15</v>
      </c>
      <c r="AW12" s="16">
        <f>VLOOKUP('[1]Z-4'!J38,VERMELLS!$A$34:$B$39,2)</f>
        <v>1</v>
      </c>
      <c r="AX12" s="16">
        <f>VLOOKUP('[1]Z-6'!T38,VERMELLS!$A$34:$B$39,2)</f>
        <v>5</v>
      </c>
      <c r="AY12" s="16">
        <f>'[1]Z-5'!I38</f>
        <v>7</v>
      </c>
      <c r="AZ12" s="16">
        <f>VLOOKUP('[1]Z-5'!J38,VERMELLS!$A$34:$B$39,2)</f>
        <v>1</v>
      </c>
      <c r="BA12" s="16">
        <f>VLOOKUP('[1]Z-6'!W38,VERMELLS!$A$34:$B$39,2)</f>
        <v>5</v>
      </c>
      <c r="BB12" s="16">
        <f>'[1]Z-6'!I38</f>
        <v>0</v>
      </c>
      <c r="BC12" s="16">
        <f>VLOOKUP('[1]Z-6'!J38,VERMELLS!$A$34:$B$39,2)</f>
        <v>0</v>
      </c>
      <c r="BD12" s="17"/>
      <c r="BE12" s="20">
        <f t="shared" si="0"/>
        <v>158</v>
      </c>
      <c r="BF12" s="20">
        <f t="shared" si="1"/>
        <v>16</v>
      </c>
      <c r="BG12" s="20">
        <f t="shared" si="2"/>
        <v>174</v>
      </c>
    </row>
    <row r="13" spans="1:59" ht="18">
      <c r="A13" s="27"/>
      <c r="B13" s="28"/>
      <c r="C13" s="29"/>
      <c r="D13" s="29"/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31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30"/>
      <c r="BE13" s="32"/>
      <c r="BF13" s="32"/>
      <c r="BG13" s="32"/>
    </row>
    <row r="14" spans="1:59" ht="18">
      <c r="A14" s="27"/>
      <c r="B14" s="28"/>
      <c r="C14" s="29"/>
      <c r="D14" s="29"/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31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30"/>
      <c r="BE14" s="32"/>
      <c r="BF14" s="32"/>
      <c r="BG14" s="32"/>
    </row>
    <row r="15" spans="1:59" ht="18">
      <c r="A15" s="27"/>
      <c r="B15" s="28"/>
      <c r="C15" s="29"/>
      <c r="D15" s="29"/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31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32"/>
      <c r="BF15" s="32"/>
      <c r="BG15" s="32"/>
    </row>
    <row r="16" spans="1:59" ht="18">
      <c r="A16" s="27"/>
      <c r="B16" s="28"/>
      <c r="C16" s="29"/>
      <c r="D16" s="29"/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31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30"/>
      <c r="BE16" s="32"/>
      <c r="BF16" s="32"/>
      <c r="BG16" s="32"/>
    </row>
    <row r="17" spans="1:59" ht="18">
      <c r="A17" s="27"/>
      <c r="B17" s="28"/>
      <c r="C17" s="29"/>
      <c r="D17" s="29"/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31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30"/>
      <c r="BE17" s="32"/>
      <c r="BF17" s="32"/>
      <c r="BG17" s="32"/>
    </row>
    <row r="18" spans="1:59" ht="18">
      <c r="A18" s="27"/>
      <c r="B18" s="28"/>
      <c r="C18" s="29"/>
      <c r="D18" s="29"/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31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30"/>
      <c r="BE18" s="32"/>
      <c r="BF18" s="32"/>
      <c r="BG18" s="32"/>
    </row>
    <row r="19" spans="1:59" ht="18">
      <c r="A19" s="27"/>
      <c r="B19" s="28"/>
      <c r="C19" s="29"/>
      <c r="D19" s="29"/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31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30"/>
      <c r="BE19" s="32"/>
      <c r="BF19" s="32"/>
      <c r="BG19" s="32"/>
    </row>
    <row r="20" spans="1:59" ht="18">
      <c r="A20" s="27"/>
      <c r="B20" s="28"/>
      <c r="C20" s="29"/>
      <c r="D20" s="29"/>
      <c r="E20" s="30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31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30"/>
      <c r="BE20" s="32"/>
      <c r="BF20" s="32"/>
      <c r="BG20" s="32"/>
    </row>
    <row r="21" spans="1:59" ht="18">
      <c r="A21" s="27"/>
      <c r="B21" s="28"/>
      <c r="C21" s="29"/>
      <c r="D21" s="29"/>
      <c r="E21" s="30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31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30"/>
      <c r="BE21" s="32"/>
      <c r="BF21" s="32"/>
      <c r="BG21" s="32"/>
    </row>
    <row r="22" spans="1:59" ht="18">
      <c r="A22" s="27"/>
      <c r="B22" s="28"/>
      <c r="C22" s="29"/>
      <c r="D22" s="29"/>
      <c r="E22" s="30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31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30"/>
      <c r="BE22" s="32"/>
      <c r="BF22" s="32"/>
      <c r="BG22" s="32"/>
    </row>
    <row r="23" spans="1:59" ht="18">
      <c r="A23" s="27"/>
      <c r="B23" s="28"/>
      <c r="C23" s="29"/>
      <c r="D23" s="29"/>
      <c r="E23" s="30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31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30"/>
      <c r="BE23" s="32"/>
      <c r="BF23" s="32"/>
      <c r="BG23" s="32"/>
    </row>
    <row r="24" spans="1:59" ht="18">
      <c r="A24" s="27"/>
      <c r="B24" s="28"/>
      <c r="C24" s="29"/>
      <c r="D24" s="29"/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31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30"/>
      <c r="BE24" s="32"/>
      <c r="BF24" s="32"/>
      <c r="BG24" s="32"/>
    </row>
    <row r="25" spans="1:59" ht="18">
      <c r="A25" s="27"/>
      <c r="B25" s="28"/>
      <c r="C25" s="29"/>
      <c r="D25" s="29"/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31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30"/>
      <c r="BE25" s="32"/>
      <c r="BF25" s="32"/>
      <c r="BG25" s="32"/>
    </row>
    <row r="26" spans="1:59" ht="18">
      <c r="A26" s="33"/>
      <c r="B26" s="34"/>
      <c r="C26" s="35"/>
      <c r="D26" s="35"/>
      <c r="E26" s="36"/>
      <c r="F26" s="35"/>
      <c r="G26" s="35"/>
      <c r="H26" s="36"/>
      <c r="I26" s="36"/>
      <c r="J26" s="35"/>
      <c r="K26" s="36"/>
      <c r="L26" s="36"/>
      <c r="M26" s="35"/>
      <c r="N26" s="36"/>
      <c r="O26" s="36"/>
      <c r="P26" s="35"/>
      <c r="Q26" s="36"/>
      <c r="R26" s="36"/>
      <c r="S26" s="35"/>
      <c r="T26" s="36"/>
      <c r="U26" s="35"/>
      <c r="V26" s="35"/>
      <c r="W26" s="36"/>
      <c r="X26" s="35"/>
      <c r="Y26" s="35"/>
      <c r="Z26" s="36"/>
      <c r="AA26" s="36"/>
      <c r="AB26" s="35"/>
      <c r="AC26" s="36"/>
      <c r="AD26" s="36"/>
      <c r="AE26" s="35"/>
      <c r="AF26" s="36"/>
      <c r="AG26" s="36"/>
      <c r="AH26" s="35"/>
      <c r="AI26" s="36"/>
      <c r="AJ26" s="36"/>
      <c r="AK26" s="35"/>
      <c r="AL26" s="36"/>
      <c r="AM26" s="35"/>
      <c r="AN26" s="35"/>
      <c r="AO26" s="36"/>
      <c r="AP26" s="35"/>
      <c r="AQ26" s="35"/>
      <c r="AR26" s="36"/>
      <c r="AS26" s="36"/>
      <c r="AT26" s="35"/>
      <c r="AU26" s="36"/>
      <c r="AV26" s="36"/>
      <c r="AW26" s="35"/>
      <c r="AX26" s="36"/>
      <c r="AY26" s="36"/>
      <c r="AZ26" s="35"/>
      <c r="BA26" s="36"/>
      <c r="BB26" s="36"/>
      <c r="BC26" s="35"/>
      <c r="BD26" s="36"/>
      <c r="BE26" s="33"/>
      <c r="BF26" s="33"/>
      <c r="BG26" s="33"/>
    </row>
    <row r="27" spans="2:56" ht="18">
      <c r="B27" s="37"/>
      <c r="C27" s="38"/>
      <c r="D27" s="38"/>
      <c r="E27" s="39"/>
      <c r="F27" s="38"/>
      <c r="G27" s="38"/>
      <c r="H27" s="39"/>
      <c r="I27" s="39"/>
      <c r="J27" s="38"/>
      <c r="K27" s="39"/>
      <c r="L27" s="39"/>
      <c r="M27" s="38"/>
      <c r="N27" s="39"/>
      <c r="O27" s="39"/>
      <c r="P27" s="38"/>
      <c r="Q27" s="39"/>
      <c r="R27" s="39"/>
      <c r="S27" s="38"/>
      <c r="T27" s="39"/>
      <c r="U27" s="38"/>
      <c r="V27" s="38"/>
      <c r="W27" s="39"/>
      <c r="X27" s="38"/>
      <c r="Y27" s="38"/>
      <c r="Z27" s="39"/>
      <c r="AA27" s="39"/>
      <c r="AB27" s="38"/>
      <c r="AC27" s="39"/>
      <c r="AD27" s="39"/>
      <c r="AE27" s="38"/>
      <c r="AF27" s="39"/>
      <c r="AG27" s="39"/>
      <c r="AH27" s="38"/>
      <c r="AI27" s="39"/>
      <c r="AJ27" s="39"/>
      <c r="AK27" s="38"/>
      <c r="AL27" s="39"/>
      <c r="AM27" s="38"/>
      <c r="AN27" s="38"/>
      <c r="AO27" s="39"/>
      <c r="AP27" s="38"/>
      <c r="AQ27" s="38"/>
      <c r="AR27" s="39"/>
      <c r="AS27" s="39"/>
      <c r="AT27" s="38"/>
      <c r="AU27" s="39"/>
      <c r="AV27" s="39"/>
      <c r="AW27" s="38"/>
      <c r="AX27" s="39"/>
      <c r="AY27" s="39"/>
      <c r="AZ27" s="38"/>
      <c r="BA27" s="39"/>
      <c r="BB27" s="39"/>
      <c r="BC27" s="38"/>
      <c r="BD27" s="39"/>
    </row>
    <row r="28" spans="2:56" ht="14.25">
      <c r="B28" s="37"/>
      <c r="C28" s="40"/>
      <c r="D28" s="40"/>
      <c r="E28" s="41"/>
      <c r="F28" s="40"/>
      <c r="G28" s="40"/>
      <c r="H28" s="41"/>
      <c r="I28" s="41"/>
      <c r="J28" s="40"/>
      <c r="K28" s="41"/>
      <c r="L28" s="41"/>
      <c r="M28" s="40"/>
      <c r="N28" s="41"/>
      <c r="O28" s="41"/>
      <c r="P28" s="40"/>
      <c r="Q28" s="41"/>
      <c r="R28" s="41"/>
      <c r="S28" s="40"/>
      <c r="T28" s="41"/>
      <c r="U28" s="40"/>
      <c r="V28" s="40"/>
      <c r="W28" s="41"/>
      <c r="X28" s="40"/>
      <c r="Y28" s="40"/>
      <c r="Z28" s="41"/>
      <c r="AA28" s="41"/>
      <c r="AB28" s="40"/>
      <c r="AC28" s="41"/>
      <c r="AD28" s="41"/>
      <c r="AE28" s="40"/>
      <c r="AF28" s="41"/>
      <c r="AG28" s="41"/>
      <c r="AH28" s="40"/>
      <c r="AI28" s="41"/>
      <c r="AJ28" s="41"/>
      <c r="AK28" s="40"/>
      <c r="AL28" s="41"/>
      <c r="AM28" s="40"/>
      <c r="AN28" s="40"/>
      <c r="AO28" s="41"/>
      <c r="AP28" s="40"/>
      <c r="AQ28" s="40"/>
      <c r="AR28" s="41"/>
      <c r="AS28" s="41"/>
      <c r="AT28" s="40"/>
      <c r="AU28" s="41"/>
      <c r="AV28" s="41"/>
      <c r="AW28" s="40"/>
      <c r="AX28" s="41"/>
      <c r="AY28" s="41"/>
      <c r="AZ28" s="40"/>
      <c r="BA28" s="41"/>
      <c r="BB28" s="41"/>
      <c r="BC28" s="40"/>
      <c r="BD28" s="41"/>
    </row>
    <row r="29" spans="2:56" ht="14.25">
      <c r="B29" s="37"/>
      <c r="C29" s="40"/>
      <c r="D29" s="40"/>
      <c r="E29" s="41"/>
      <c r="F29" s="40"/>
      <c r="G29" s="40"/>
      <c r="H29" s="41"/>
      <c r="I29" s="41"/>
      <c r="J29" s="40"/>
      <c r="K29" s="41"/>
      <c r="L29" s="41"/>
      <c r="M29" s="40"/>
      <c r="N29" s="41"/>
      <c r="O29" s="41"/>
      <c r="P29" s="40"/>
      <c r="Q29" s="41"/>
      <c r="R29" s="41"/>
      <c r="S29" s="40"/>
      <c r="T29" s="41"/>
      <c r="U29" s="40"/>
      <c r="V29" s="40"/>
      <c r="W29" s="41"/>
      <c r="X29" s="40"/>
      <c r="Y29" s="40"/>
      <c r="Z29" s="41"/>
      <c r="AA29" s="41"/>
      <c r="AB29" s="40"/>
      <c r="AC29" s="41"/>
      <c r="AD29" s="41"/>
      <c r="AE29" s="40"/>
      <c r="AF29" s="41"/>
      <c r="AG29" s="41"/>
      <c r="AH29" s="40"/>
      <c r="AI29" s="41"/>
      <c r="AJ29" s="41"/>
      <c r="AK29" s="40"/>
      <c r="AL29" s="41"/>
      <c r="AM29" s="40"/>
      <c r="AN29" s="40"/>
      <c r="AO29" s="41"/>
      <c r="AP29" s="40"/>
      <c r="AQ29" s="40"/>
      <c r="AR29" s="41"/>
      <c r="AS29" s="41"/>
      <c r="AT29" s="40"/>
      <c r="AU29" s="41"/>
      <c r="AV29" s="41"/>
      <c r="AW29" s="40"/>
      <c r="AX29" s="41"/>
      <c r="AY29" s="41"/>
      <c r="AZ29" s="40"/>
      <c r="BA29" s="41"/>
      <c r="BB29" s="41"/>
      <c r="BC29" s="40"/>
      <c r="BD29" s="41"/>
    </row>
    <row r="34" spans="1:2" ht="14.25">
      <c r="A34">
        <v>0</v>
      </c>
      <c r="B34">
        <v>5</v>
      </c>
    </row>
    <row r="35" spans="1:2" ht="14.25">
      <c r="A35">
        <v>1</v>
      </c>
      <c r="B35">
        <v>3</v>
      </c>
    </row>
    <row r="36" spans="1:2" ht="14.25">
      <c r="A36">
        <v>2</v>
      </c>
      <c r="B36">
        <v>2</v>
      </c>
    </row>
    <row r="37" spans="1:2" ht="14.25">
      <c r="A37">
        <v>3</v>
      </c>
      <c r="B37">
        <v>1</v>
      </c>
    </row>
    <row r="38" spans="1:2" ht="14.25">
      <c r="A38">
        <v>5</v>
      </c>
      <c r="B38">
        <v>0</v>
      </c>
    </row>
  </sheetData>
  <sheetProtection sheet="1" sort="0"/>
  <mergeCells count="23">
    <mergeCell ref="AG3:AH3"/>
    <mergeCell ref="X3:Y3"/>
    <mergeCell ref="AA3:AB3"/>
    <mergeCell ref="BE2:BG2"/>
    <mergeCell ref="AM3:AN3"/>
    <mergeCell ref="AJ3:AK3"/>
    <mergeCell ref="AD3:AE3"/>
    <mergeCell ref="C3:D3"/>
    <mergeCell ref="F3:G3"/>
    <mergeCell ref="O3:P3"/>
    <mergeCell ref="R3:S3"/>
    <mergeCell ref="I3:J3"/>
    <mergeCell ref="L3:M3"/>
    <mergeCell ref="C2:S2"/>
    <mergeCell ref="AH1:BC1"/>
    <mergeCell ref="AM2:BC2"/>
    <mergeCell ref="AP3:AQ3"/>
    <mergeCell ref="AS3:AT3"/>
    <mergeCell ref="AV3:AW3"/>
    <mergeCell ref="AY3:AZ3"/>
    <mergeCell ref="BB3:BC3"/>
    <mergeCell ref="U2:AK2"/>
    <mergeCell ref="U3:V3"/>
  </mergeCells>
  <printOptions/>
  <pageMargins left="0.38" right="0.24" top="0.12" bottom="0.23" header="0.2" footer="0"/>
  <pageSetup fitToHeight="1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0"/>
  <sheetViews>
    <sheetView zoomScale="75" zoomScaleNormal="75" workbookViewId="0" topLeftCell="A1">
      <selection activeCell="S31" sqref="S31"/>
    </sheetView>
  </sheetViews>
  <sheetFormatPr defaultColWidth="11.421875" defaultRowHeight="12.75"/>
  <cols>
    <col min="1" max="1" width="8.00390625" style="0" customWidth="1"/>
    <col min="2" max="2" width="21.00390625" style="6" customWidth="1"/>
    <col min="3" max="4" width="3.00390625" style="0" customWidth="1"/>
    <col min="5" max="5" width="0.42578125" style="2" customWidth="1"/>
    <col min="6" max="7" width="3.00390625" style="0" customWidth="1"/>
    <col min="8" max="8" width="0.42578125" style="2" customWidth="1"/>
    <col min="9" max="9" width="3.00390625" style="2" customWidth="1"/>
    <col min="10" max="10" width="3.00390625" style="0" customWidth="1"/>
    <col min="11" max="11" width="0.42578125" style="2" customWidth="1"/>
    <col min="12" max="12" width="3.00390625" style="2" customWidth="1"/>
    <col min="13" max="13" width="3.00390625" style="0" customWidth="1"/>
    <col min="14" max="14" width="0.42578125" style="2" customWidth="1"/>
    <col min="15" max="15" width="3.00390625" style="2" customWidth="1"/>
    <col min="16" max="16" width="3.00390625" style="0" customWidth="1"/>
    <col min="17" max="17" width="0.42578125" style="2" customWidth="1"/>
    <col min="18" max="18" width="3.00390625" style="2" customWidth="1"/>
    <col min="19" max="19" width="3.00390625" style="0" customWidth="1"/>
    <col min="20" max="20" width="1.28515625" style="2" customWidth="1"/>
    <col min="21" max="22" width="3.00390625" style="0" customWidth="1"/>
    <col min="23" max="23" width="0.42578125" style="2" customWidth="1"/>
    <col min="24" max="25" width="3.00390625" style="0" customWidth="1"/>
    <col min="26" max="26" width="0.42578125" style="2" customWidth="1"/>
    <col min="27" max="27" width="3.00390625" style="2" customWidth="1"/>
    <col min="28" max="28" width="3.00390625" style="0" customWidth="1"/>
    <col min="29" max="29" width="0.42578125" style="2" customWidth="1"/>
    <col min="30" max="30" width="3.00390625" style="2" customWidth="1"/>
    <col min="31" max="31" width="3.00390625" style="0" customWidth="1"/>
    <col min="32" max="32" width="0.42578125" style="2" customWidth="1"/>
    <col min="33" max="33" width="3.00390625" style="2" customWidth="1"/>
    <col min="34" max="34" width="3.00390625" style="0" customWidth="1"/>
    <col min="35" max="35" width="0.42578125" style="2" customWidth="1"/>
    <col min="36" max="36" width="3.00390625" style="2" customWidth="1"/>
    <col min="37" max="37" width="3.00390625" style="0" customWidth="1"/>
    <col min="38" max="38" width="1.28515625" style="2" customWidth="1"/>
    <col min="39" max="40" width="3.00390625" style="0" customWidth="1"/>
    <col min="41" max="41" width="0.42578125" style="2" customWidth="1"/>
    <col min="42" max="43" width="3.00390625" style="0" customWidth="1"/>
    <col min="44" max="44" width="0.42578125" style="2" customWidth="1"/>
    <col min="45" max="45" width="3.00390625" style="2" customWidth="1"/>
    <col min="46" max="46" width="3.00390625" style="0" customWidth="1"/>
    <col min="47" max="47" width="0.42578125" style="2" customWidth="1"/>
    <col min="48" max="48" width="3.00390625" style="2" customWidth="1"/>
    <col min="49" max="49" width="3.00390625" style="0" customWidth="1"/>
    <col min="50" max="50" width="0.42578125" style="2" customWidth="1"/>
    <col min="51" max="51" width="3.00390625" style="2" customWidth="1"/>
    <col min="52" max="52" width="3.00390625" style="0" customWidth="1"/>
    <col min="53" max="53" width="0.42578125" style="2" customWidth="1"/>
    <col min="54" max="54" width="3.00390625" style="2" customWidth="1"/>
    <col min="55" max="55" width="3.00390625" style="0" customWidth="1"/>
    <col min="56" max="56" width="1.28515625" style="2" customWidth="1"/>
    <col min="57" max="57" width="4.00390625" style="0" customWidth="1"/>
    <col min="58" max="58" width="4.28125" style="0" customWidth="1"/>
    <col min="59" max="59" width="5.7109375" style="0" customWidth="1"/>
  </cols>
  <sheetData>
    <row r="1" spans="2:55" ht="22.5" customHeight="1">
      <c r="B1" s="1" t="s">
        <v>0</v>
      </c>
      <c r="AH1" s="50" t="s">
        <v>1</v>
      </c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2:59" ht="33" customHeight="1">
      <c r="B2" s="3"/>
      <c r="C2" s="48" t="s">
        <v>2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"/>
      <c r="U2" s="48" t="s">
        <v>3</v>
      </c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53"/>
      <c r="AI2" s="53"/>
      <c r="AJ2" s="53"/>
      <c r="AK2" s="53"/>
      <c r="AL2" s="5"/>
      <c r="AM2" s="52" t="s">
        <v>4</v>
      </c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49"/>
      <c r="BA2" s="49"/>
      <c r="BB2" s="49"/>
      <c r="BC2" s="49"/>
      <c r="BD2" s="4"/>
      <c r="BE2" s="45" t="s">
        <v>5</v>
      </c>
      <c r="BF2" s="46"/>
      <c r="BG2" s="47"/>
    </row>
    <row r="3" spans="3:59" ht="24" customHeight="1">
      <c r="C3" s="44" t="s">
        <v>6</v>
      </c>
      <c r="D3" s="44"/>
      <c r="E3" s="7"/>
      <c r="F3" s="44" t="s">
        <v>7</v>
      </c>
      <c r="G3" s="44"/>
      <c r="H3" s="7"/>
      <c r="I3" s="44" t="s">
        <v>8</v>
      </c>
      <c r="J3" s="44"/>
      <c r="K3" s="7"/>
      <c r="L3" s="44" t="s">
        <v>9</v>
      </c>
      <c r="M3" s="44"/>
      <c r="N3" s="7"/>
      <c r="O3" s="44" t="s">
        <v>10</v>
      </c>
      <c r="P3" s="44"/>
      <c r="Q3" s="7"/>
      <c r="R3" s="44" t="s">
        <v>11</v>
      </c>
      <c r="S3" s="44"/>
      <c r="T3" s="7"/>
      <c r="U3" s="44" t="s">
        <v>6</v>
      </c>
      <c r="V3" s="44"/>
      <c r="W3" s="7"/>
      <c r="X3" s="44" t="s">
        <v>7</v>
      </c>
      <c r="Y3" s="44"/>
      <c r="Z3" s="7"/>
      <c r="AA3" s="44" t="s">
        <v>8</v>
      </c>
      <c r="AB3" s="44"/>
      <c r="AC3" s="7"/>
      <c r="AD3" s="44" t="s">
        <v>9</v>
      </c>
      <c r="AE3" s="44"/>
      <c r="AF3" s="7"/>
      <c r="AG3" s="44" t="s">
        <v>10</v>
      </c>
      <c r="AH3" s="44"/>
      <c r="AI3" s="7"/>
      <c r="AJ3" s="44" t="s">
        <v>11</v>
      </c>
      <c r="AK3" s="44"/>
      <c r="AL3" s="7"/>
      <c r="AM3" s="44" t="s">
        <v>6</v>
      </c>
      <c r="AN3" s="44"/>
      <c r="AO3" s="7"/>
      <c r="AP3" s="44" t="s">
        <v>7</v>
      </c>
      <c r="AQ3" s="44"/>
      <c r="AR3" s="7"/>
      <c r="AS3" s="44" t="s">
        <v>8</v>
      </c>
      <c r="AT3" s="44"/>
      <c r="AU3" s="7"/>
      <c r="AV3" s="44" t="s">
        <v>9</v>
      </c>
      <c r="AW3" s="44"/>
      <c r="AX3" s="7"/>
      <c r="AY3" s="44" t="s">
        <v>10</v>
      </c>
      <c r="AZ3" s="44"/>
      <c r="BA3" s="7"/>
      <c r="BB3" s="44" t="s">
        <v>11</v>
      </c>
      <c r="BC3" s="44"/>
      <c r="BD3" s="7"/>
      <c r="BE3" s="8"/>
      <c r="BF3" s="8"/>
      <c r="BG3" s="8"/>
    </row>
    <row r="4" spans="1:59" ht="82.5">
      <c r="A4" s="9" t="s">
        <v>12</v>
      </c>
      <c r="B4" s="10" t="s">
        <v>13</v>
      </c>
      <c r="C4" s="11" t="s">
        <v>14</v>
      </c>
      <c r="D4" s="11" t="s">
        <v>15</v>
      </c>
      <c r="E4" s="12"/>
      <c r="F4" s="11" t="s">
        <v>14</v>
      </c>
      <c r="G4" s="11" t="s">
        <v>15</v>
      </c>
      <c r="H4" s="12"/>
      <c r="I4" s="11" t="s">
        <v>14</v>
      </c>
      <c r="J4" s="11" t="s">
        <v>15</v>
      </c>
      <c r="K4" s="12"/>
      <c r="L4" s="11" t="s">
        <v>14</v>
      </c>
      <c r="M4" s="11" t="s">
        <v>15</v>
      </c>
      <c r="N4" s="12"/>
      <c r="O4" s="11" t="s">
        <v>14</v>
      </c>
      <c r="P4" s="11" t="s">
        <v>15</v>
      </c>
      <c r="Q4" s="12"/>
      <c r="R4" s="11" t="s">
        <v>14</v>
      </c>
      <c r="S4" s="11" t="s">
        <v>15</v>
      </c>
      <c r="T4" s="12"/>
      <c r="U4" s="11" t="s">
        <v>14</v>
      </c>
      <c r="V4" s="11" t="s">
        <v>15</v>
      </c>
      <c r="W4" s="12"/>
      <c r="X4" s="11" t="s">
        <v>14</v>
      </c>
      <c r="Y4" s="11" t="s">
        <v>15</v>
      </c>
      <c r="Z4" s="12"/>
      <c r="AA4" s="11" t="s">
        <v>14</v>
      </c>
      <c r="AB4" s="11" t="s">
        <v>15</v>
      </c>
      <c r="AC4" s="12"/>
      <c r="AD4" s="11" t="s">
        <v>14</v>
      </c>
      <c r="AE4" s="11" t="s">
        <v>15</v>
      </c>
      <c r="AF4" s="12"/>
      <c r="AG4" s="11" t="s">
        <v>14</v>
      </c>
      <c r="AH4" s="11" t="s">
        <v>15</v>
      </c>
      <c r="AI4" s="12"/>
      <c r="AJ4" s="11" t="s">
        <v>14</v>
      </c>
      <c r="AK4" s="11" t="s">
        <v>15</v>
      </c>
      <c r="AL4" s="12"/>
      <c r="AM4" s="11" t="s">
        <v>14</v>
      </c>
      <c r="AN4" s="11" t="s">
        <v>15</v>
      </c>
      <c r="AO4" s="12"/>
      <c r="AP4" s="11" t="s">
        <v>14</v>
      </c>
      <c r="AQ4" s="11" t="s">
        <v>15</v>
      </c>
      <c r="AR4" s="12"/>
      <c r="AS4" s="11" t="s">
        <v>14</v>
      </c>
      <c r="AT4" s="11" t="s">
        <v>15</v>
      </c>
      <c r="AU4" s="12"/>
      <c r="AV4" s="11" t="s">
        <v>14</v>
      </c>
      <c r="AW4" s="11" t="s">
        <v>15</v>
      </c>
      <c r="AX4" s="12"/>
      <c r="AY4" s="11" t="s">
        <v>14</v>
      </c>
      <c r="AZ4" s="11" t="s">
        <v>15</v>
      </c>
      <c r="BA4" s="12"/>
      <c r="BB4" s="11" t="s">
        <v>14</v>
      </c>
      <c r="BC4" s="11" t="s">
        <v>15</v>
      </c>
      <c r="BD4" s="12"/>
      <c r="BE4" s="13" t="s">
        <v>16</v>
      </c>
      <c r="BF4" s="13" t="s">
        <v>17</v>
      </c>
      <c r="BG4" s="13" t="s">
        <v>18</v>
      </c>
    </row>
    <row r="5" spans="1:59" ht="18">
      <c r="A5" s="21">
        <f>'[1]Z-1'!A10</f>
        <v>6</v>
      </c>
      <c r="B5" s="22" t="str">
        <f>'[1]Z-1'!B10</f>
        <v>JOAN PARETA</v>
      </c>
      <c r="C5" s="16">
        <f>'[1]Z-1'!C10</f>
        <v>11</v>
      </c>
      <c r="D5" s="16">
        <f>VLOOKUP('[1]Z-1'!D10,BLAUS!A$25:$B$30,2)</f>
        <v>1</v>
      </c>
      <c r="E5" s="17"/>
      <c r="F5" s="16">
        <f>'[1]Z-2'!C10</f>
        <v>9</v>
      </c>
      <c r="G5" s="16">
        <f>VLOOKUP('[1]Z-2'!D10,BLAUS!$A$25:$B$30,2)</f>
        <v>3</v>
      </c>
      <c r="H5" s="16">
        <f>VLOOKUP('[1]Z-2'!E10,BLAUS!$A$25:C$30,2)</f>
        <v>5</v>
      </c>
      <c r="I5" s="16">
        <f>'[1]Z-3'!C10</f>
        <v>9</v>
      </c>
      <c r="J5" s="16">
        <f>VLOOKUP('[1]Z-3'!D10,BLAUS!$A$25:$B$30,2)</f>
        <v>5</v>
      </c>
      <c r="K5" s="16">
        <f>VLOOKUP('[1]Z-2'!H10,BLAUS!$A$25:F$30,2)</f>
        <v>5</v>
      </c>
      <c r="L5" s="16">
        <f>'[1]Z-4'!C10</f>
        <v>13</v>
      </c>
      <c r="M5" s="16">
        <f>VLOOKUP('[1]Z-4'!D10,BLAUS!$A$25:$B$30,2)</f>
        <v>1</v>
      </c>
      <c r="N5" s="16">
        <f>VLOOKUP('[1]Z-2'!K10,BLAUS!$A$25:I$30,2)</f>
        <v>5</v>
      </c>
      <c r="O5" s="16">
        <f>'[1]Z-5'!C10</f>
        <v>11</v>
      </c>
      <c r="P5" s="16">
        <f>VLOOKUP('[1]Z-5'!D10,BLAUS!$A$25:$B$30,2)</f>
        <v>1</v>
      </c>
      <c r="Q5" s="16">
        <f>VLOOKUP('[1]Z-2'!N10,BLAUS!$A$25:L$30,2)</f>
        <v>5</v>
      </c>
      <c r="R5" s="16">
        <f>'[1]Z-6'!C10</f>
        <v>9</v>
      </c>
      <c r="S5" s="16">
        <f>VLOOKUP('[1]Z-6'!D10,BLAUS!$A$25:$B$30,2)</f>
        <v>1</v>
      </c>
      <c r="T5" s="18"/>
      <c r="U5" s="16">
        <f>'[1]Z-1'!F10</f>
        <v>13</v>
      </c>
      <c r="V5" s="16">
        <f>VLOOKUP('[1]Z-1'!G10,BLAUS!$A$25:$B$30,2)</f>
        <v>1</v>
      </c>
      <c r="W5" s="16">
        <f>VLOOKUP('[1]Z-6'!H11,BLAUS!$A$25:R$30,2)</f>
        <v>5</v>
      </c>
      <c r="X5" s="16">
        <f>'[1]Z-2'!F10</f>
        <v>10</v>
      </c>
      <c r="Y5" s="16">
        <f>VLOOKUP('[1]Z-2'!G10,BLAUS!$A$25:$B$30,2)</f>
        <v>2</v>
      </c>
      <c r="Z5" s="16">
        <f>VLOOKUP('[1]Z-6'!K10,BLAUS!$A$25:U$30,2)</f>
        <v>5</v>
      </c>
      <c r="AA5" s="16">
        <f>'[1]Z-3'!F10</f>
        <v>9</v>
      </c>
      <c r="AB5" s="16">
        <f>VLOOKUP('[1]Z-3'!G10,BLAUS!$A$25:$B$30,2)</f>
        <v>5</v>
      </c>
      <c r="AC5" s="16">
        <f>VLOOKUP('[1]Z-6'!N10,BLAUS!$A$25:X$30,2)</f>
        <v>5</v>
      </c>
      <c r="AD5" s="16">
        <f>'[1]Z-4'!F10</f>
        <v>13</v>
      </c>
      <c r="AE5" s="16">
        <f>VLOOKUP('[1]Z-4'!G10,BLAUS!$A$25:$B$30,2)</f>
        <v>3</v>
      </c>
      <c r="AF5" s="16">
        <f>VLOOKUP('[1]Z-6'!Q10,BLAUS!$A$25:AA$30,2)</f>
        <v>5</v>
      </c>
      <c r="AG5" s="16">
        <f>'[1]Z-5'!F10</f>
        <v>11</v>
      </c>
      <c r="AH5" s="16">
        <f>VLOOKUP('[1]Z-5'!G10,BLAUS!$A$25:$B$30,2)</f>
        <v>2</v>
      </c>
      <c r="AI5" s="16">
        <f>VLOOKUP('[1]Z-6'!T10,BLAUS!$A$25:AD$30,2)</f>
        <v>5</v>
      </c>
      <c r="AJ5" s="16">
        <f>'[1]Z-6'!F10</f>
        <v>9</v>
      </c>
      <c r="AK5" s="16">
        <f>VLOOKUP('[1]Z-6'!G10,BLAUS!$A$25:$B$30,2)</f>
        <v>5</v>
      </c>
      <c r="AL5" s="19"/>
      <c r="AM5" s="16">
        <f>'[1]Z-1'!I10</f>
        <v>13</v>
      </c>
      <c r="AN5" s="16">
        <f>VLOOKUP('[1]Z-1'!J10,BLAUS!$A$25:$B$30,2)</f>
        <v>5</v>
      </c>
      <c r="AO5" s="16">
        <f>VLOOKUP('[1]Z-6'!K10,BLAUS!$A$25:$B$30,2)</f>
        <v>5</v>
      </c>
      <c r="AP5" s="16">
        <f>'[1]Z-2'!I10</f>
        <v>11</v>
      </c>
      <c r="AQ5" s="16">
        <f>VLOOKUP('[1]Z-2'!J10,BLAUS!$A$25:$B$30,2)</f>
        <v>5</v>
      </c>
      <c r="AR5" s="16">
        <f>VLOOKUP('[1]Z-6'!N10,BLAUS!$A$25:$B$30,2)</f>
        <v>5</v>
      </c>
      <c r="AS5" s="16">
        <f>'[1]Z-3'!I10</f>
        <v>9</v>
      </c>
      <c r="AT5" s="16">
        <f>VLOOKUP('[1]Z-3'!J10,BLAUS!$A$25:$B$30,2)</f>
        <v>5</v>
      </c>
      <c r="AU5" s="16">
        <f>VLOOKUP('[1]Z-6'!Q10,BLAUS!$A$25:$B$30,2)</f>
        <v>5</v>
      </c>
      <c r="AV5" s="16">
        <f>'[1]Z-4'!I10</f>
        <v>13</v>
      </c>
      <c r="AW5" s="16">
        <f>VLOOKUP('[1]Z-4'!J10,BLAUS!$A$25:$B$30,2)</f>
        <v>2</v>
      </c>
      <c r="AX5" s="16">
        <f>VLOOKUP('[1]Z-6'!T10,BLAUS!$A$25:$B$30,2)</f>
        <v>5</v>
      </c>
      <c r="AY5" s="16">
        <f>'[1]Z-5'!I10</f>
        <v>11</v>
      </c>
      <c r="AZ5" s="16">
        <f>VLOOKUP('[1]Z-5'!J10,BLAUS!$A$25:$B$30,2)</f>
        <v>0</v>
      </c>
      <c r="BA5" s="16">
        <f>VLOOKUP('[1]Z-6'!W10,BLAUS!$A$25:$B$30,2)</f>
        <v>5</v>
      </c>
      <c r="BB5" s="16">
        <f>'[1]Z-6'!I10</f>
        <v>6</v>
      </c>
      <c r="BC5" s="16">
        <f>VLOOKUP('[1]Z-6'!J10,BLAUS!$A$25:$B$30,2)</f>
        <v>0</v>
      </c>
      <c r="BD5" s="17"/>
      <c r="BE5" s="20">
        <f aca="true" t="shared" si="0" ref="BE5:BE13">C5+F5+I5+L5+O5+R5+U5+X5+AA5+AD5+AG5+AJ5+AM5+AP5+AS5+AV5+AY5+BB5</f>
        <v>190</v>
      </c>
      <c r="BF5" s="20">
        <f aca="true" t="shared" si="1" ref="BF5:BF13">D5+G5+J5+M5+P5+S5+V5+Y5+AB5+AE5+AH5+AK5+AN5+AQ5+AT5+AW5+AZ5+BC5</f>
        <v>47</v>
      </c>
      <c r="BG5" s="20">
        <f aca="true" t="shared" si="2" ref="BG5:BG13">BE5+BF5</f>
        <v>237</v>
      </c>
    </row>
    <row r="6" spans="1:59" ht="18">
      <c r="A6" s="21">
        <f>'[1]Z-1'!A18</f>
        <v>14</v>
      </c>
      <c r="B6" s="22" t="str">
        <f>'[1]Z-1'!B18</f>
        <v>VENANCI VIDAL</v>
      </c>
      <c r="C6" s="16">
        <f>'[1]Z-1'!C18</f>
        <v>13</v>
      </c>
      <c r="D6" s="16">
        <f>VLOOKUP('[1]Z-1'!D18,BLAUS!A$25:$B$30,2)</f>
        <v>2</v>
      </c>
      <c r="E6" s="17"/>
      <c r="F6" s="16">
        <f>'[1]Z-2'!C18</f>
        <v>9</v>
      </c>
      <c r="G6" s="16">
        <f>VLOOKUP('[1]Z-2'!D18,BLAUS!$A$25:$B$30,2)</f>
        <v>3</v>
      </c>
      <c r="H6" s="16">
        <f>VLOOKUP('[1]Z-2'!E18,BLAUS!$A$25:C$30,2)</f>
        <v>5</v>
      </c>
      <c r="I6" s="16">
        <f>'[1]Z-3'!C18</f>
        <v>11</v>
      </c>
      <c r="J6" s="16">
        <f>VLOOKUP('[1]Z-3'!D18,BLAUS!$A$25:$B$30,2)</f>
        <v>1</v>
      </c>
      <c r="K6" s="16">
        <f>VLOOKUP('[1]Z-2'!H18,BLAUS!$A$25:F$30,2)</f>
        <v>5</v>
      </c>
      <c r="L6" s="16">
        <f>'[1]Z-4'!C18</f>
        <v>13</v>
      </c>
      <c r="M6" s="16">
        <f>VLOOKUP('[1]Z-4'!D18,BLAUS!$A$25:$B$30,2)</f>
        <v>1</v>
      </c>
      <c r="N6" s="16">
        <f>VLOOKUP('[1]Z-2'!K18,BLAUS!$A$25:I$30,2)</f>
        <v>5</v>
      </c>
      <c r="O6" s="16">
        <f>'[1]Z-5'!C18</f>
        <v>11</v>
      </c>
      <c r="P6" s="16">
        <f>VLOOKUP('[1]Z-5'!D18,BLAUS!$A$25:$B$30,2)</f>
        <v>3</v>
      </c>
      <c r="Q6" s="16">
        <f>VLOOKUP('[1]Z-2'!N18,BLAUS!$A$25:L$30,2)</f>
        <v>5</v>
      </c>
      <c r="R6" s="16">
        <f>'[1]Z-6'!C18</f>
        <v>11</v>
      </c>
      <c r="S6" s="16">
        <f>VLOOKUP('[1]Z-6'!D18,BLAUS!$A$25:$B$30,2)</f>
        <v>1</v>
      </c>
      <c r="T6" s="18"/>
      <c r="U6" s="16">
        <f>'[1]Z-1'!F18</f>
        <v>13</v>
      </c>
      <c r="V6" s="16">
        <f>VLOOKUP('[1]Z-1'!G18,BLAUS!$A$25:$B$30,2)</f>
        <v>5</v>
      </c>
      <c r="W6" s="16">
        <f>VLOOKUP('[1]Z-6'!H19,BLAUS!$A$25:R$30,2)</f>
        <v>5</v>
      </c>
      <c r="X6" s="16">
        <f>'[1]Z-2'!F18</f>
        <v>9</v>
      </c>
      <c r="Y6" s="16">
        <f>VLOOKUP('[1]Z-2'!G18,BLAUS!$A$25:$B$30,2)</f>
        <v>3</v>
      </c>
      <c r="Z6" s="16">
        <f>VLOOKUP('[1]Z-6'!K18,BLAUS!$A$25:U$30,2)</f>
        <v>5</v>
      </c>
      <c r="AA6" s="16">
        <f>'[1]Z-3'!F18</f>
        <v>11</v>
      </c>
      <c r="AB6" s="16">
        <f>VLOOKUP('[1]Z-3'!G18,BLAUS!$A$25:$B$30,2)</f>
        <v>1</v>
      </c>
      <c r="AC6" s="16">
        <f>VLOOKUP('[1]Z-6'!N18,BLAUS!$A$25:X$30,2)</f>
        <v>5</v>
      </c>
      <c r="AD6" s="16">
        <f>'[1]Z-4'!F18</f>
        <v>0</v>
      </c>
      <c r="AE6" s="16">
        <f>VLOOKUP('[1]Z-4'!G18,BLAUS!$A$25:$B$30,2)</f>
        <v>0</v>
      </c>
      <c r="AF6" s="16">
        <f>VLOOKUP('[1]Z-6'!Q18,BLAUS!$A$25:AA$30,2)</f>
        <v>5</v>
      </c>
      <c r="AG6" s="16">
        <f>'[1]Z-5'!F18</f>
        <v>11</v>
      </c>
      <c r="AH6" s="16">
        <f>VLOOKUP('[1]Z-5'!G18,BLAUS!$A$25:$B$30,2)</f>
        <v>2</v>
      </c>
      <c r="AI6" s="16">
        <f>VLOOKUP('[1]Z-6'!T18,BLAUS!$A$25:AD$30,2)</f>
        <v>5</v>
      </c>
      <c r="AJ6" s="16">
        <f>'[1]Z-6'!F18</f>
        <v>11</v>
      </c>
      <c r="AK6" s="16">
        <f>VLOOKUP('[1]Z-6'!G18,BLAUS!$A$25:$B$30,2)</f>
        <v>0</v>
      </c>
      <c r="AL6" s="19"/>
      <c r="AM6" s="16">
        <f>'[1]Z-1'!I18</f>
        <v>8</v>
      </c>
      <c r="AN6" s="16">
        <f>VLOOKUP('[1]Z-1'!J18,BLAUS!$A$25:$B$30,2)</f>
        <v>0</v>
      </c>
      <c r="AO6" s="16">
        <f>VLOOKUP('[1]Z-6'!K18,BLAUS!$A$25:$B$30,2)</f>
        <v>5</v>
      </c>
      <c r="AP6" s="16">
        <f>'[1]Z-2'!I18</f>
        <v>9</v>
      </c>
      <c r="AQ6" s="16">
        <f>VLOOKUP('[1]Z-2'!J18,BLAUS!$A$25:$B$30,2)</f>
        <v>5</v>
      </c>
      <c r="AR6" s="16">
        <f>VLOOKUP('[1]Z-6'!N18,BLAUS!$A$25:$B$30,2)</f>
        <v>5</v>
      </c>
      <c r="AS6" s="16">
        <f>'[1]Z-3'!I18</f>
        <v>11</v>
      </c>
      <c r="AT6" s="16">
        <f>VLOOKUP('[1]Z-3'!J18,BLAUS!$A$25:$B$30,2)</f>
        <v>3</v>
      </c>
      <c r="AU6" s="16">
        <f>VLOOKUP('[1]Z-6'!Q18,BLAUS!$A$25:$B$30,2)</f>
        <v>5</v>
      </c>
      <c r="AV6" s="16">
        <f>'[1]Z-4'!I18</f>
        <v>13</v>
      </c>
      <c r="AW6" s="16">
        <f>VLOOKUP('[1]Z-4'!J18,BLAUS!$A$25:$B$30,2)</f>
        <v>1</v>
      </c>
      <c r="AX6" s="16">
        <f>VLOOKUP('[1]Z-6'!T18,BLAUS!$A$25:$B$30,2)</f>
        <v>5</v>
      </c>
      <c r="AY6" s="16">
        <f>'[1]Z-5'!I18</f>
        <v>11</v>
      </c>
      <c r="AZ6" s="16">
        <f>VLOOKUP('[1]Z-5'!J18,BLAUS!$A$25:$B$30,2)</f>
        <v>1</v>
      </c>
      <c r="BA6" s="16">
        <f>VLOOKUP('[1]Z-6'!W18,BLAUS!$A$25:$B$30,2)</f>
        <v>5</v>
      </c>
      <c r="BB6" s="16">
        <f>'[1]Z-6'!I18</f>
        <v>11</v>
      </c>
      <c r="BC6" s="16">
        <f>VLOOKUP('[1]Z-6'!J18,BLAUS!$A$25:$B$30,2)</f>
        <v>1</v>
      </c>
      <c r="BD6" s="17"/>
      <c r="BE6" s="20">
        <f t="shared" si="0"/>
        <v>186</v>
      </c>
      <c r="BF6" s="20">
        <f t="shared" si="1"/>
        <v>33</v>
      </c>
      <c r="BG6" s="20">
        <f t="shared" si="2"/>
        <v>219</v>
      </c>
    </row>
    <row r="7" spans="1:59" ht="18">
      <c r="A7" s="21">
        <f>'[1]Z-1'!A35</f>
        <v>31</v>
      </c>
      <c r="B7" s="22" t="str">
        <f>'[1]Z-1'!B35</f>
        <v>ORIOL PI</v>
      </c>
      <c r="C7" s="16">
        <f>'[1]Z-1'!C35</f>
        <v>11</v>
      </c>
      <c r="D7" s="16">
        <f>VLOOKUP('[1]Z-1'!D35,BLAUS!A$25:$B$30,2)</f>
        <v>5</v>
      </c>
      <c r="E7" s="17"/>
      <c r="F7" s="16">
        <f>'[1]Z-2'!C35</f>
        <v>9</v>
      </c>
      <c r="G7" s="16">
        <f>VLOOKUP('[1]Z-2'!D35,BLAUS!$A$25:$B$30,2)</f>
        <v>3</v>
      </c>
      <c r="H7" s="16">
        <f>VLOOKUP('[1]Z-2'!E35,BLAUS!$A$25:C$30,2)</f>
        <v>5</v>
      </c>
      <c r="I7" s="16">
        <f>'[1]Z-3'!C35</f>
        <v>7</v>
      </c>
      <c r="J7" s="16">
        <f>VLOOKUP('[1]Z-3'!D35,BLAUS!$A$25:$B$30,2)</f>
        <v>5</v>
      </c>
      <c r="K7" s="16">
        <f>VLOOKUP('[1]Z-2'!H35,BLAUS!$A$25:F$30,2)</f>
        <v>5</v>
      </c>
      <c r="L7" s="16">
        <f>'[1]Z-4'!C35</f>
        <v>11</v>
      </c>
      <c r="M7" s="16">
        <f>VLOOKUP('[1]Z-4'!D35,BLAUS!$A$25:$B$30,2)</f>
        <v>3</v>
      </c>
      <c r="N7" s="16">
        <f>VLOOKUP('[1]Z-2'!K35,BLAUS!$A$25:I$30,2)</f>
        <v>5</v>
      </c>
      <c r="O7" s="16">
        <f>'[1]Z-5'!C35</f>
        <v>7</v>
      </c>
      <c r="P7" s="16">
        <f>VLOOKUP('[1]Z-5'!D35,BLAUS!$A$25:$B$30,2)</f>
        <v>3</v>
      </c>
      <c r="Q7" s="16">
        <f>VLOOKUP('[1]Z-2'!N35,BLAUS!$A$25:L$30,2)</f>
        <v>5</v>
      </c>
      <c r="R7" s="16">
        <f>'[1]Z-6'!C35</f>
        <v>11</v>
      </c>
      <c r="S7" s="16">
        <f>VLOOKUP('[1]Z-6'!D35,BLAUS!$A$25:$B$30,2)</f>
        <v>1</v>
      </c>
      <c r="T7" s="18"/>
      <c r="U7" s="16">
        <f>'[1]Z-1'!F35</f>
        <v>11</v>
      </c>
      <c r="V7" s="16">
        <f>VLOOKUP('[1]Z-1'!G35,BLAUS!$A$25:$B$30,2)</f>
        <v>5</v>
      </c>
      <c r="W7" s="16">
        <f>VLOOKUP('[1]Z-6'!H37,BLAUS!$A$25:R$30,2)</f>
        <v>5</v>
      </c>
      <c r="X7" s="16">
        <f>'[1]Z-2'!F35</f>
        <v>9</v>
      </c>
      <c r="Y7" s="16">
        <f>VLOOKUP('[1]Z-2'!G35,BLAUS!$A$25:$B$30,2)</f>
        <v>3</v>
      </c>
      <c r="Z7" s="16">
        <f>VLOOKUP('[1]Z-6'!K36,BLAUS!$A$25:U$30,2)</f>
        <v>5</v>
      </c>
      <c r="AA7" s="16">
        <f>'[1]Z-3'!F35</f>
        <v>7</v>
      </c>
      <c r="AB7" s="16">
        <f>VLOOKUP('[1]Z-3'!G35,BLAUS!$A$25:$B$30,2)</f>
        <v>5</v>
      </c>
      <c r="AC7" s="16">
        <f>VLOOKUP('[1]Z-6'!N35,BLAUS!$A$25:X$30,2)</f>
        <v>5</v>
      </c>
      <c r="AD7" s="16">
        <f>'[1]Z-4'!F35</f>
        <v>11</v>
      </c>
      <c r="AE7" s="16">
        <f>VLOOKUP('[1]Z-4'!G35,BLAUS!$A$25:$B$30,2)</f>
        <v>1</v>
      </c>
      <c r="AF7" s="16">
        <f>VLOOKUP('[1]Z-6'!Q35,BLAUS!$A$25:AA$30,2)</f>
        <v>5</v>
      </c>
      <c r="AG7" s="16">
        <f>'[1]Z-5'!F35</f>
        <v>7</v>
      </c>
      <c r="AH7" s="16">
        <f>VLOOKUP('[1]Z-5'!G35,BLAUS!$A$25:$B$30,2)</f>
        <v>3</v>
      </c>
      <c r="AI7" s="16">
        <f>VLOOKUP('[1]Z-6'!T35,BLAUS!$A$25:AD$30,2)</f>
        <v>5</v>
      </c>
      <c r="AJ7" s="16">
        <f>'[1]Z-6'!F35</f>
        <v>0</v>
      </c>
      <c r="AK7" s="16">
        <f>VLOOKUP('[1]Z-6'!G35,BLAUS!$A$25:$B$30,2)</f>
        <v>0</v>
      </c>
      <c r="AL7" s="19"/>
      <c r="AM7" s="16">
        <f>'[1]Z-1'!I35</f>
        <v>11</v>
      </c>
      <c r="AN7" s="16">
        <f>VLOOKUP('[1]Z-1'!J35,BLAUS!$A$25:$B$30,2)</f>
        <v>5</v>
      </c>
      <c r="AO7" s="16">
        <f>VLOOKUP('[1]Z-6'!K36,BLAUS!$A$25:$B$30,2)</f>
        <v>5</v>
      </c>
      <c r="AP7" s="16">
        <f>'[1]Z-2'!I35</f>
        <v>9</v>
      </c>
      <c r="AQ7" s="16">
        <f>VLOOKUP('[1]Z-2'!J35,BLAUS!$A$25:$B$30,2)</f>
        <v>1</v>
      </c>
      <c r="AR7" s="16">
        <f>VLOOKUP('[1]Z-6'!N35,BLAUS!$A$25:$B$30,2)</f>
        <v>5</v>
      </c>
      <c r="AS7" s="16">
        <f>'[1]Z-3'!I35</f>
        <v>7</v>
      </c>
      <c r="AT7" s="16">
        <f>VLOOKUP('[1]Z-3'!J35,BLAUS!$A$25:$B$30,2)</f>
        <v>5</v>
      </c>
      <c r="AU7" s="16">
        <f>VLOOKUP('[1]Z-6'!Q35,BLAUS!$A$25:$B$30,2)</f>
        <v>5</v>
      </c>
      <c r="AV7" s="16">
        <f>'[1]Z-4'!I35</f>
        <v>11</v>
      </c>
      <c r="AW7" s="16">
        <f>VLOOKUP('[1]Z-4'!J35,BLAUS!$A$25:$B$30,2)</f>
        <v>1</v>
      </c>
      <c r="AX7" s="16">
        <f>VLOOKUP('[1]Z-6'!T35,BLAUS!$A$25:$B$30,2)</f>
        <v>5</v>
      </c>
      <c r="AY7" s="16">
        <f>'[1]Z-5'!I35</f>
        <v>7</v>
      </c>
      <c r="AZ7" s="16">
        <f>VLOOKUP('[1]Z-5'!J35,BLAUS!$A$25:$B$30,2)</f>
        <v>5</v>
      </c>
      <c r="BA7" s="16">
        <f>VLOOKUP('[1]Z-6'!W35,BLAUS!$A$25:$B$30,2)</f>
        <v>5</v>
      </c>
      <c r="BB7" s="16">
        <f>'[1]Z-6'!I35</f>
        <v>7</v>
      </c>
      <c r="BC7" s="16">
        <f>VLOOKUP('[1]Z-6'!J35,BLAUS!$A$25:$B$30,2)</f>
        <v>3</v>
      </c>
      <c r="BD7" s="17"/>
      <c r="BE7" s="20">
        <f t="shared" si="0"/>
        <v>153</v>
      </c>
      <c r="BF7" s="20">
        <f t="shared" si="1"/>
        <v>57</v>
      </c>
      <c r="BG7" s="20">
        <f t="shared" si="2"/>
        <v>210</v>
      </c>
    </row>
    <row r="8" spans="1:59" ht="18">
      <c r="A8" s="21">
        <f>'[1]Z-1'!A32</f>
        <v>28</v>
      </c>
      <c r="B8" s="22" t="str">
        <f>'[1]Z-1'!B32</f>
        <v>FRANCESC PASCUET</v>
      </c>
      <c r="C8" s="16">
        <f>'[1]Z-1'!C32</f>
        <v>11</v>
      </c>
      <c r="D8" s="16">
        <f>VLOOKUP('[1]Z-1'!D32,BLAUS!A$25:$B$30,2)</f>
        <v>1</v>
      </c>
      <c r="E8" s="17"/>
      <c r="F8" s="16">
        <f>'[1]Z-2'!C32</f>
        <v>9</v>
      </c>
      <c r="G8" s="16">
        <f>VLOOKUP('[1]Z-2'!D32,BLAUS!$A$25:$B$30,2)</f>
        <v>1</v>
      </c>
      <c r="H8" s="16">
        <f>VLOOKUP('[1]Z-2'!E32,BLAUS!$A$25:C$30,2)</f>
        <v>5</v>
      </c>
      <c r="I8" s="16">
        <f>'[1]Z-3'!C32</f>
        <v>9</v>
      </c>
      <c r="J8" s="16">
        <f>VLOOKUP('[1]Z-3'!D32,BLAUS!$A$25:$B$30,2)</f>
        <v>3</v>
      </c>
      <c r="K8" s="16">
        <f>VLOOKUP('[1]Z-2'!H32,BLAUS!$A$25:F$30,2)</f>
        <v>5</v>
      </c>
      <c r="L8" s="16">
        <f>'[1]Z-4'!C32</f>
        <v>11</v>
      </c>
      <c r="M8" s="16">
        <f>VLOOKUP('[1]Z-4'!D32,BLAUS!$A$25:$B$30,2)</f>
        <v>5</v>
      </c>
      <c r="N8" s="16">
        <f>VLOOKUP('[1]Z-2'!K32,BLAUS!$A$25:I$30,2)</f>
        <v>5</v>
      </c>
      <c r="O8" s="16">
        <f>'[1]Z-5'!C32</f>
        <v>11</v>
      </c>
      <c r="P8" s="16">
        <f>VLOOKUP('[1]Z-5'!D32,BLAUS!$A$25:$B$30,2)</f>
        <v>1</v>
      </c>
      <c r="Q8" s="16">
        <f>VLOOKUP('[1]Z-2'!N32,BLAUS!$A$25:L$30,2)</f>
        <v>5</v>
      </c>
      <c r="R8" s="16">
        <f>'[1]Z-6'!C32</f>
        <v>7</v>
      </c>
      <c r="S8" s="16">
        <f>VLOOKUP('[1]Z-6'!D32,BLAUS!$A$25:$B$30,2)</f>
        <v>1</v>
      </c>
      <c r="T8" s="18"/>
      <c r="U8" s="16">
        <f>'[1]Z-1'!F32</f>
        <v>4</v>
      </c>
      <c r="V8" s="16">
        <f>VLOOKUP('[1]Z-1'!G32,BLAUS!$A$25:$B$30,2)</f>
        <v>1</v>
      </c>
      <c r="W8" s="16">
        <f>VLOOKUP('[1]Z-6'!H34,BLAUS!$A$25:R$30,2)</f>
        <v>5</v>
      </c>
      <c r="X8" s="16">
        <f>'[1]Z-2'!F32</f>
        <v>9</v>
      </c>
      <c r="Y8" s="16">
        <f>VLOOKUP('[1]Z-2'!G32,BLAUS!$A$25:$B$30,2)</f>
        <v>3</v>
      </c>
      <c r="Z8" s="16">
        <f>VLOOKUP('[1]Z-6'!K33,BLAUS!$A$25:U$30,2)</f>
        <v>5</v>
      </c>
      <c r="AA8" s="16">
        <f>'[1]Z-3'!F32</f>
        <v>9</v>
      </c>
      <c r="AB8" s="16">
        <f>VLOOKUP('[1]Z-3'!G32,BLAUS!$A$25:$B$30,2)</f>
        <v>3</v>
      </c>
      <c r="AC8" s="16">
        <f>VLOOKUP('[1]Z-6'!N32,BLAUS!$A$25:X$30,2)</f>
        <v>5</v>
      </c>
      <c r="AD8" s="16">
        <f>'[1]Z-4'!F32</f>
        <v>11</v>
      </c>
      <c r="AE8" s="16">
        <f>VLOOKUP('[1]Z-4'!G32,BLAUS!$A$25:$B$30,2)</f>
        <v>1</v>
      </c>
      <c r="AF8" s="16">
        <f>VLOOKUP('[1]Z-6'!Q32,BLAUS!$A$25:AA$30,2)</f>
        <v>5</v>
      </c>
      <c r="AG8" s="16">
        <f>'[1]Z-5'!F32</f>
        <v>11</v>
      </c>
      <c r="AH8" s="16">
        <f>VLOOKUP('[1]Z-5'!G32,BLAUS!$A$25:$B$30,2)</f>
        <v>1</v>
      </c>
      <c r="AI8" s="16">
        <f>VLOOKUP('[1]Z-6'!T32,BLAUS!$A$25:AD$30,2)</f>
        <v>5</v>
      </c>
      <c r="AJ8" s="16">
        <f>'[1]Z-6'!F32</f>
        <v>5</v>
      </c>
      <c r="AK8" s="16">
        <f>VLOOKUP('[1]Z-6'!G32,BLAUS!$A$25:$B$30,2)</f>
        <v>3</v>
      </c>
      <c r="AL8" s="19"/>
      <c r="AM8" s="16">
        <f>'[1]Z-1'!I32</f>
        <v>7</v>
      </c>
      <c r="AN8" s="16">
        <f>VLOOKUP('[1]Z-1'!J32,BLAUS!$A$25:$B$30,2)</f>
        <v>5</v>
      </c>
      <c r="AO8" s="16">
        <f>VLOOKUP('[1]Z-6'!K33,BLAUS!$A$25:$B$30,2)</f>
        <v>5</v>
      </c>
      <c r="AP8" s="16">
        <f>'[1]Z-2'!I32</f>
        <v>9</v>
      </c>
      <c r="AQ8" s="16">
        <f>VLOOKUP('[1]Z-2'!J32,BLAUS!$A$25:$B$30,2)</f>
        <v>5</v>
      </c>
      <c r="AR8" s="16">
        <f>VLOOKUP('[1]Z-6'!N32,BLAUS!$A$25:$B$30,2)</f>
        <v>5</v>
      </c>
      <c r="AS8" s="16">
        <f>'[1]Z-3'!I32</f>
        <v>9</v>
      </c>
      <c r="AT8" s="16">
        <f>VLOOKUP('[1]Z-3'!J32,BLAUS!$A$25:$B$30,2)</f>
        <v>3</v>
      </c>
      <c r="AU8" s="16">
        <f>VLOOKUP('[1]Z-6'!Q32,BLAUS!$A$25:$B$30,2)</f>
        <v>5</v>
      </c>
      <c r="AV8" s="16">
        <f>'[1]Z-4'!I32</f>
        <v>9</v>
      </c>
      <c r="AW8" s="16">
        <f>VLOOKUP('[1]Z-4'!J32,BLAUS!$A$25:$B$30,2)</f>
        <v>3</v>
      </c>
      <c r="AX8" s="16">
        <f>VLOOKUP('[1]Z-6'!T32,BLAUS!$A$25:$B$30,2)</f>
        <v>5</v>
      </c>
      <c r="AY8" s="16">
        <f>'[1]Z-5'!I32</f>
        <v>11</v>
      </c>
      <c r="AZ8" s="16">
        <f>VLOOKUP('[1]Z-5'!J32,BLAUS!$A$25:$B$30,2)</f>
        <v>1</v>
      </c>
      <c r="BA8" s="16">
        <f>VLOOKUP('[1]Z-6'!W32,BLAUS!$A$25:$B$30,2)</f>
        <v>5</v>
      </c>
      <c r="BB8" s="16">
        <f>'[1]Z-6'!I32</f>
        <v>5</v>
      </c>
      <c r="BC8" s="16">
        <f>VLOOKUP('[1]Z-6'!J32,BLAUS!$A$25:$B$30,2)</f>
        <v>5</v>
      </c>
      <c r="BD8" s="17"/>
      <c r="BE8" s="20">
        <f t="shared" si="0"/>
        <v>157</v>
      </c>
      <c r="BF8" s="20">
        <f t="shared" si="1"/>
        <v>46</v>
      </c>
      <c r="BG8" s="20">
        <f t="shared" si="2"/>
        <v>203</v>
      </c>
    </row>
    <row r="9" spans="1:59" ht="18">
      <c r="A9" s="21">
        <f>'[1]Z-1'!A34</f>
        <v>30</v>
      </c>
      <c r="B9" s="22" t="str">
        <f>'[1]Z-1'!B34</f>
        <v> ROGER ROVIRA</v>
      </c>
      <c r="C9" s="16">
        <f>'[1]Z-1'!C34</f>
        <v>8</v>
      </c>
      <c r="D9" s="16">
        <f>VLOOKUP('[1]Z-1'!D34,BLAUS!A$25:$B$30,2)</f>
        <v>1</v>
      </c>
      <c r="E9" s="17"/>
      <c r="F9" s="16">
        <f>'[1]Z-2'!C34</f>
        <v>9</v>
      </c>
      <c r="G9" s="16">
        <f>VLOOKUP('[1]Z-2'!D34,BLAUS!$A$25:$B$30,2)</f>
        <v>1</v>
      </c>
      <c r="H9" s="16">
        <f>VLOOKUP('[1]Z-2'!E34,BLAUS!$A$25:C$30,2)</f>
        <v>5</v>
      </c>
      <c r="I9" s="16">
        <f>'[1]Z-3'!C34</f>
        <v>9</v>
      </c>
      <c r="J9" s="16">
        <f>VLOOKUP('[1]Z-3'!D34,BLAUS!$A$25:$B$30,2)</f>
        <v>5</v>
      </c>
      <c r="K9" s="16">
        <f>VLOOKUP('[1]Z-2'!H34,BLAUS!$A$25:F$30,2)</f>
        <v>5</v>
      </c>
      <c r="L9" s="16">
        <f>'[1]Z-4'!C34</f>
        <v>9</v>
      </c>
      <c r="M9" s="16">
        <f>VLOOKUP('[1]Z-4'!D34,BLAUS!$A$25:$B$30,2)</f>
        <v>1</v>
      </c>
      <c r="N9" s="16">
        <f>VLOOKUP('[1]Z-2'!K34,BLAUS!$A$25:I$30,2)</f>
        <v>5</v>
      </c>
      <c r="O9" s="16">
        <f>'[1]Z-5'!C34</f>
        <v>7</v>
      </c>
      <c r="P9" s="16">
        <f>VLOOKUP('[1]Z-5'!D34,BLAUS!$A$25:$B$30,2)</f>
        <v>3</v>
      </c>
      <c r="Q9" s="16">
        <f>VLOOKUP('[1]Z-2'!N34,BLAUS!$A$25:L$30,2)</f>
        <v>5</v>
      </c>
      <c r="R9" s="16">
        <f>'[1]Z-6'!C34</f>
        <v>7</v>
      </c>
      <c r="S9" s="16">
        <f>VLOOKUP('[1]Z-6'!D34,BLAUS!$A$25:$B$30,2)</f>
        <v>1</v>
      </c>
      <c r="T9" s="18"/>
      <c r="U9" s="16">
        <f>'[1]Z-1'!F34</f>
        <v>11</v>
      </c>
      <c r="V9" s="16">
        <f>VLOOKUP('[1]Z-1'!G34,BLAUS!$A$25:$B$30,2)</f>
        <v>2</v>
      </c>
      <c r="W9" s="16">
        <f>VLOOKUP('[1]Z-6'!H36,BLAUS!$A$25:R$30,2)</f>
        <v>5</v>
      </c>
      <c r="X9" s="16">
        <f>'[1]Z-2'!F34</f>
        <v>9</v>
      </c>
      <c r="Y9" s="16">
        <f>VLOOKUP('[1]Z-2'!G34,BLAUS!$A$25:$B$30,2)</f>
        <v>1</v>
      </c>
      <c r="Z9" s="16">
        <f>VLOOKUP('[1]Z-6'!K35,BLAUS!$A$25:U$30,2)</f>
        <v>5</v>
      </c>
      <c r="AA9" s="16">
        <f>'[1]Z-3'!F34</f>
        <v>9</v>
      </c>
      <c r="AB9" s="16">
        <f>VLOOKUP('[1]Z-3'!G34,BLAUS!$A$25:$B$30,2)</f>
        <v>3</v>
      </c>
      <c r="AC9" s="16">
        <f>VLOOKUP('[1]Z-6'!N34,BLAUS!$A$25:X$30,2)</f>
        <v>5</v>
      </c>
      <c r="AD9" s="16">
        <f>'[1]Z-4'!F34</f>
        <v>9</v>
      </c>
      <c r="AE9" s="16">
        <f>VLOOKUP('[1]Z-4'!G34,BLAUS!$A$25:$B$30,2)</f>
        <v>1</v>
      </c>
      <c r="AF9" s="16">
        <f>VLOOKUP('[1]Z-6'!Q34,BLAUS!$A$25:AA$30,2)</f>
        <v>5</v>
      </c>
      <c r="AG9" s="16">
        <f>'[1]Z-5'!F34</f>
        <v>7</v>
      </c>
      <c r="AH9" s="16">
        <f>VLOOKUP('[1]Z-5'!G34,BLAUS!$A$25:$B$30,2)</f>
        <v>5</v>
      </c>
      <c r="AI9" s="16">
        <f>VLOOKUP('[1]Z-6'!T34,BLAUS!$A$25:AD$30,2)</f>
        <v>5</v>
      </c>
      <c r="AJ9" s="16">
        <f>'[1]Z-6'!F34</f>
        <v>7</v>
      </c>
      <c r="AK9" s="16">
        <f>VLOOKUP('[1]Z-6'!G34,BLAUS!$A$25:$B$30,2)</f>
        <v>3</v>
      </c>
      <c r="AL9" s="19"/>
      <c r="AM9" s="16">
        <f>'[1]Z-1'!I34</f>
        <v>11</v>
      </c>
      <c r="AN9" s="16">
        <f>VLOOKUP('[1]Z-1'!J34,BLAUS!$A$25:$B$30,2)</f>
        <v>2</v>
      </c>
      <c r="AO9" s="16">
        <f>VLOOKUP('[1]Z-6'!K35,BLAUS!$A$25:$B$30,2)</f>
        <v>5</v>
      </c>
      <c r="AP9" s="16">
        <f>'[1]Z-2'!I34</f>
        <v>9</v>
      </c>
      <c r="AQ9" s="16">
        <f>VLOOKUP('[1]Z-2'!J34,BLAUS!$A$25:$B$30,2)</f>
        <v>2</v>
      </c>
      <c r="AR9" s="16">
        <f>VLOOKUP('[1]Z-6'!N34,BLAUS!$A$25:$B$30,2)</f>
        <v>5</v>
      </c>
      <c r="AS9" s="16">
        <f>'[1]Z-3'!I34</f>
        <v>9</v>
      </c>
      <c r="AT9" s="16">
        <f>VLOOKUP('[1]Z-3'!J34,BLAUS!$A$25:$B$30,2)</f>
        <v>2</v>
      </c>
      <c r="AU9" s="16">
        <f>VLOOKUP('[1]Z-6'!Q34,BLAUS!$A$25:$B$30,2)</f>
        <v>5</v>
      </c>
      <c r="AV9" s="16">
        <f>'[1]Z-4'!I34</f>
        <v>9</v>
      </c>
      <c r="AW9" s="16">
        <f>VLOOKUP('[1]Z-4'!J34,BLAUS!$A$25:$B$30,2)</f>
        <v>1</v>
      </c>
      <c r="AX9" s="16">
        <f>VLOOKUP('[1]Z-6'!T34,BLAUS!$A$25:$B$30,2)</f>
        <v>5</v>
      </c>
      <c r="AY9" s="16">
        <f>'[1]Z-5'!I34</f>
        <v>11</v>
      </c>
      <c r="AZ9" s="16">
        <f>VLOOKUP('[1]Z-5'!J34,BLAUS!$A$25:$B$30,2)</f>
        <v>1</v>
      </c>
      <c r="BA9" s="16">
        <f>VLOOKUP('[1]Z-6'!W34,BLAUS!$A$25:$B$30,2)</f>
        <v>5</v>
      </c>
      <c r="BB9" s="16">
        <f>'[1]Z-6'!I34</f>
        <v>3</v>
      </c>
      <c r="BC9" s="16">
        <f>VLOOKUP('[1]Z-6'!J34,BLAUS!$A$25:$B$30,2)</f>
        <v>0</v>
      </c>
      <c r="BD9" s="17"/>
      <c r="BE9" s="20">
        <f t="shared" si="0"/>
        <v>153</v>
      </c>
      <c r="BF9" s="20">
        <f t="shared" si="1"/>
        <v>35</v>
      </c>
      <c r="BG9" s="20">
        <f t="shared" si="2"/>
        <v>188</v>
      </c>
    </row>
    <row r="10" spans="1:59" ht="18">
      <c r="A10" s="21">
        <f>'[1]Z-1'!A41</f>
        <v>37</v>
      </c>
      <c r="B10" s="22" t="str">
        <f>'[1]Z-1'!B41</f>
        <v>SERGIO FLORENZA</v>
      </c>
      <c r="C10" s="16">
        <f>'[1]Z-1'!C41</f>
        <v>11</v>
      </c>
      <c r="D10" s="16">
        <f>VLOOKUP('[1]Z-1'!D41,BLAUS!A$25:$B$30,2)</f>
        <v>1</v>
      </c>
      <c r="E10" s="17"/>
      <c r="F10" s="16">
        <f>'[1]Z-2'!C41</f>
        <v>9</v>
      </c>
      <c r="G10" s="16">
        <f>VLOOKUP('[1]Z-2'!D41,BLAUS!$A$25:$B$30,2)</f>
        <v>2</v>
      </c>
      <c r="H10" s="16">
        <f>VLOOKUP('[1]Z-2'!E41,BLAUS!$A$25:C$30,2)</f>
        <v>5</v>
      </c>
      <c r="I10" s="16">
        <f>'[1]Z-3'!C41</f>
        <v>9</v>
      </c>
      <c r="J10" s="16">
        <f>VLOOKUP('[1]Z-3'!D41,BLAUS!$A$25:$B$30,2)</f>
        <v>3</v>
      </c>
      <c r="K10" s="16">
        <f>VLOOKUP('[1]Z-2'!H41,BLAUS!$A$25:F$30,2)</f>
        <v>5</v>
      </c>
      <c r="L10" s="16">
        <f>'[1]Z-4'!C41</f>
        <v>11</v>
      </c>
      <c r="M10" s="16">
        <f>VLOOKUP('[1]Z-4'!D41,BLAUS!$A$25:$B$30,2)</f>
        <v>1</v>
      </c>
      <c r="N10" s="16">
        <f>VLOOKUP('[1]Z-2'!K41,BLAUS!$A$25:I$30,2)</f>
        <v>5</v>
      </c>
      <c r="O10" s="16">
        <f>'[1]Z-5'!C41</f>
        <v>11</v>
      </c>
      <c r="P10" s="16">
        <f>VLOOKUP('[1]Z-5'!D41,BLAUS!$A$25:$B$30,2)</f>
        <v>1</v>
      </c>
      <c r="Q10" s="16">
        <f>VLOOKUP('[1]Z-2'!N41,BLAUS!$A$25:L$30,2)</f>
        <v>5</v>
      </c>
      <c r="R10" s="16">
        <f>'[1]Z-6'!C41</f>
        <v>3</v>
      </c>
      <c r="S10" s="16">
        <f>VLOOKUP('[1]Z-6'!D41,BLAUS!$A$25:$B$30,2)</f>
        <v>0</v>
      </c>
      <c r="T10" s="18"/>
      <c r="U10" s="16">
        <f>'[1]Z-1'!F41</f>
        <v>11</v>
      </c>
      <c r="V10" s="16">
        <f>VLOOKUP('[1]Z-1'!G41,BLAUS!$A$25:$B$30,2)</f>
        <v>2</v>
      </c>
      <c r="W10" s="16" t="e">
        <f>VLOOKUP('[1]Z-6'!#REF!,BLAUS!$A$25:R$30,2)</f>
        <v>#REF!</v>
      </c>
      <c r="X10" s="16">
        <f>'[1]Z-2'!F41</f>
        <v>11</v>
      </c>
      <c r="Y10" s="16">
        <f>VLOOKUP('[1]Z-2'!G41,BLAUS!$A$25:$B$30,2)</f>
        <v>1</v>
      </c>
      <c r="Z10" s="16">
        <f>VLOOKUP('[1]Z-6'!K42,BLAUS!$A$25:U$30,2)</f>
        <v>5</v>
      </c>
      <c r="AA10" s="16">
        <f>'[1]Z-3'!F41</f>
        <v>7</v>
      </c>
      <c r="AB10" s="16">
        <f>VLOOKUP('[1]Z-3'!G41,BLAUS!$A$25:$B$30,2)</f>
        <v>5</v>
      </c>
      <c r="AC10" s="16">
        <f>VLOOKUP('[1]Z-6'!N41,BLAUS!$A$25:X$30,2)</f>
        <v>5</v>
      </c>
      <c r="AD10" s="16">
        <f>'[1]Z-4'!F41</f>
        <v>13</v>
      </c>
      <c r="AE10" s="16">
        <f>VLOOKUP('[1]Z-4'!G41,BLAUS!$A$25:$B$30,2)</f>
        <v>1</v>
      </c>
      <c r="AF10" s="16">
        <f>VLOOKUP('[1]Z-6'!Q41,BLAUS!$A$25:AA$30,2)</f>
        <v>5</v>
      </c>
      <c r="AG10" s="16">
        <f>'[1]Z-5'!F41</f>
        <v>11</v>
      </c>
      <c r="AH10" s="16">
        <f>VLOOKUP('[1]Z-5'!G41,BLAUS!$A$25:$B$30,2)</f>
        <v>1</v>
      </c>
      <c r="AI10" s="16">
        <f>VLOOKUP('[1]Z-6'!T41,BLAUS!$A$25:AD$30,2)</f>
        <v>5</v>
      </c>
      <c r="AJ10" s="16">
        <f>'[1]Z-6'!F41</f>
        <v>3</v>
      </c>
      <c r="AK10" s="16">
        <f>VLOOKUP('[1]Z-6'!G41,BLAUS!$A$25:$B$30,2)</f>
        <v>0</v>
      </c>
      <c r="AL10" s="19"/>
      <c r="AM10" s="16">
        <f>'[1]Z-1'!I41</f>
        <v>6</v>
      </c>
      <c r="AN10" s="16">
        <f>VLOOKUP('[1]Z-1'!J41,BLAUS!$A$25:$B$30,2)</f>
        <v>1</v>
      </c>
      <c r="AO10" s="16">
        <f>VLOOKUP('[1]Z-6'!K42,BLAUS!$A$25:$B$30,2)</f>
        <v>5</v>
      </c>
      <c r="AP10" s="16">
        <f>'[1]Z-2'!I41</f>
        <v>11</v>
      </c>
      <c r="AQ10" s="16">
        <f>VLOOKUP('[1]Z-2'!J41,BLAUS!$A$25:$B$30,2)</f>
        <v>3</v>
      </c>
      <c r="AR10" s="16">
        <f>VLOOKUP('[1]Z-6'!N41,BLAUS!$A$25:$B$30,2)</f>
        <v>5</v>
      </c>
      <c r="AS10" s="16">
        <f>'[1]Z-3'!I41</f>
        <v>7</v>
      </c>
      <c r="AT10" s="16">
        <f>VLOOKUP('[1]Z-3'!J41,BLAUS!$A$25:$B$30,2)</f>
        <v>5</v>
      </c>
      <c r="AU10" s="16">
        <f>VLOOKUP('[1]Z-6'!Q41,BLAUS!$A$25:$B$30,2)</f>
        <v>5</v>
      </c>
      <c r="AV10" s="16">
        <f>'[1]Z-4'!I41</f>
        <v>5</v>
      </c>
      <c r="AW10" s="16">
        <f>VLOOKUP('[1]Z-4'!J41,BLAUS!$A$25:$B$30,2)</f>
        <v>0</v>
      </c>
      <c r="AX10" s="16">
        <f>VLOOKUP('[1]Z-6'!T41,BLAUS!$A$25:$B$30,2)</f>
        <v>5</v>
      </c>
      <c r="AY10" s="16">
        <f>'[1]Z-5'!I41</f>
        <v>11</v>
      </c>
      <c r="AZ10" s="16">
        <f>VLOOKUP('[1]Z-5'!J41,BLAUS!$A$25:$B$30,2)</f>
        <v>0</v>
      </c>
      <c r="BA10" s="16">
        <f>VLOOKUP('[1]Z-6'!W41,BLAUS!$A$25:$B$30,2)</f>
        <v>5</v>
      </c>
      <c r="BB10" s="16">
        <f>'[1]Z-6'!I41</f>
        <v>9</v>
      </c>
      <c r="BC10" s="16">
        <f>VLOOKUP('[1]Z-6'!J41,BLAUS!$A$25:$B$30,2)</f>
        <v>1</v>
      </c>
      <c r="BD10" s="17"/>
      <c r="BE10" s="20">
        <f t="shared" si="0"/>
        <v>159</v>
      </c>
      <c r="BF10" s="20">
        <f t="shared" si="1"/>
        <v>28</v>
      </c>
      <c r="BG10" s="20">
        <f t="shared" si="2"/>
        <v>187</v>
      </c>
    </row>
    <row r="11" spans="1:59" ht="18">
      <c r="A11" s="21">
        <f>'[1]Z-1'!A39</f>
        <v>35</v>
      </c>
      <c r="B11" s="22" t="str">
        <f>'[1]Z-1'!B39</f>
        <v>PAU PUIG</v>
      </c>
      <c r="C11" s="16">
        <f>'[1]Z-1'!C39</f>
        <v>5</v>
      </c>
      <c r="D11" s="16">
        <f>VLOOKUP('[1]Z-1'!D39,BLAUS!A$25:$B$30,2)</f>
        <v>0</v>
      </c>
      <c r="E11" s="17"/>
      <c r="F11" s="16">
        <f>'[1]Z-2'!C39</f>
        <v>6</v>
      </c>
      <c r="G11" s="16">
        <f>VLOOKUP('[1]Z-2'!D39,BLAUS!$A$25:$B$30,2)</f>
        <v>1</v>
      </c>
      <c r="H11" s="16">
        <f>VLOOKUP('[1]Z-2'!E39,BLAUS!$A$25:C$30,2)</f>
        <v>5</v>
      </c>
      <c r="I11" s="16">
        <f>'[1]Z-3'!C39</f>
        <v>9</v>
      </c>
      <c r="J11" s="16">
        <f>VLOOKUP('[1]Z-3'!D39,BLAUS!$A$25:$B$30,2)</f>
        <v>3</v>
      </c>
      <c r="K11" s="16">
        <f>VLOOKUP('[1]Z-2'!H39,BLAUS!$A$25:F$30,2)</f>
        <v>5</v>
      </c>
      <c r="L11" s="16">
        <f>'[1]Z-4'!C39</f>
        <v>13</v>
      </c>
      <c r="M11" s="16">
        <f>VLOOKUP('[1]Z-4'!D39,BLAUS!$A$25:$B$30,2)</f>
        <v>1</v>
      </c>
      <c r="N11" s="16">
        <f>VLOOKUP('[1]Z-2'!K39,BLAUS!$A$25:I$30,2)</f>
        <v>5</v>
      </c>
      <c r="O11" s="16">
        <f>'[1]Z-5'!C39</f>
        <v>0</v>
      </c>
      <c r="P11" s="16">
        <f>VLOOKUP('[1]Z-5'!D39,BLAUS!$A$25:$B$30,2)</f>
        <v>0</v>
      </c>
      <c r="Q11" s="16">
        <f>VLOOKUP('[1]Z-2'!N39,BLAUS!$A$25:L$30,2)</f>
        <v>5</v>
      </c>
      <c r="R11" s="16">
        <f>'[1]Z-6'!C39</f>
        <v>9</v>
      </c>
      <c r="S11" s="16">
        <f>VLOOKUP('[1]Z-6'!D39,BLAUS!$A$25:$B$30,2)</f>
        <v>2</v>
      </c>
      <c r="T11" s="18"/>
      <c r="U11" s="16">
        <f>'[1]Z-1'!F39</f>
        <v>11</v>
      </c>
      <c r="V11" s="16">
        <f>VLOOKUP('[1]Z-1'!G39,BLAUS!$A$25:$B$30,2)</f>
        <v>1</v>
      </c>
      <c r="W11" s="16">
        <f>VLOOKUP('[1]Z-6'!H41,BLAUS!$A$25:R$30,2)</f>
        <v>5</v>
      </c>
      <c r="X11" s="16">
        <f>'[1]Z-2'!F39</f>
        <v>9</v>
      </c>
      <c r="Y11" s="16">
        <f>VLOOKUP('[1]Z-2'!G39,BLAUS!$A$25:$B$30,2)</f>
        <v>3</v>
      </c>
      <c r="Z11" s="16">
        <f>VLOOKUP('[1]Z-6'!K40,BLAUS!$A$25:U$30,2)</f>
        <v>5</v>
      </c>
      <c r="AA11" s="16">
        <f>'[1]Z-3'!F39</f>
        <v>9</v>
      </c>
      <c r="AB11" s="16">
        <f>VLOOKUP('[1]Z-3'!G39,BLAUS!$A$25:$B$30,2)</f>
        <v>1</v>
      </c>
      <c r="AC11" s="16">
        <f>VLOOKUP('[1]Z-6'!N39,BLAUS!$A$25:X$30,2)</f>
        <v>5</v>
      </c>
      <c r="AD11" s="16">
        <f>'[1]Z-4'!F39</f>
        <v>13</v>
      </c>
      <c r="AE11" s="16">
        <f>VLOOKUP('[1]Z-4'!G39,BLAUS!$A$25:$B$30,2)</f>
        <v>1</v>
      </c>
      <c r="AF11" s="16">
        <f>VLOOKUP('[1]Z-6'!Q39,BLAUS!$A$25:AA$30,2)</f>
        <v>5</v>
      </c>
      <c r="AG11" s="16">
        <f>'[1]Z-5'!F39</f>
        <v>6</v>
      </c>
      <c r="AH11" s="16">
        <f>VLOOKUP('[1]Z-5'!G39,BLAUS!$A$25:$B$30,2)</f>
        <v>0</v>
      </c>
      <c r="AI11" s="16">
        <f>VLOOKUP('[1]Z-6'!T39,BLAUS!$A$25:AD$30,2)</f>
        <v>5</v>
      </c>
      <c r="AJ11" s="16">
        <f>'[1]Z-6'!F39</f>
        <v>11</v>
      </c>
      <c r="AK11" s="16">
        <f>VLOOKUP('[1]Z-6'!G39,BLAUS!$A$25:$B$30,2)</f>
        <v>2</v>
      </c>
      <c r="AL11" s="19"/>
      <c r="AM11" s="16">
        <f>'[1]Z-1'!I39</f>
        <v>5</v>
      </c>
      <c r="AN11" s="16">
        <f>VLOOKUP('[1]Z-1'!J39,BLAUS!$A$25:$B$30,2)</f>
        <v>0</v>
      </c>
      <c r="AO11" s="16">
        <f>VLOOKUP('[1]Z-6'!K40,BLAUS!$A$25:$B$30,2)</f>
        <v>5</v>
      </c>
      <c r="AP11" s="16">
        <f>'[1]Z-2'!I39</f>
        <v>11</v>
      </c>
      <c r="AQ11" s="16">
        <f>VLOOKUP('[1]Z-2'!J39,BLAUS!$A$25:$B$30,2)</f>
        <v>3</v>
      </c>
      <c r="AR11" s="16">
        <f>VLOOKUP('[1]Z-6'!N39,BLAUS!$A$25:$B$30,2)</f>
        <v>5</v>
      </c>
      <c r="AS11" s="16">
        <f>'[1]Z-3'!I39</f>
        <v>9</v>
      </c>
      <c r="AT11" s="16">
        <f>VLOOKUP('[1]Z-3'!J39,BLAUS!$A$25:$B$30,2)</f>
        <v>5</v>
      </c>
      <c r="AU11" s="16">
        <f>VLOOKUP('[1]Z-6'!Q39,BLAUS!$A$25:$B$30,2)</f>
        <v>5</v>
      </c>
      <c r="AV11" s="16">
        <f>'[1]Z-4'!I39</f>
        <v>13</v>
      </c>
      <c r="AW11" s="16">
        <f>VLOOKUP('[1]Z-4'!J39,BLAUS!$A$25:$B$30,2)</f>
        <v>1</v>
      </c>
      <c r="AX11" s="16">
        <f>VLOOKUP('[1]Z-6'!T39,BLAUS!$A$25:$B$30,2)</f>
        <v>5</v>
      </c>
      <c r="AY11" s="16">
        <f>'[1]Z-5'!I39</f>
        <v>6</v>
      </c>
      <c r="AZ11" s="16">
        <f>VLOOKUP('[1]Z-5'!J39,BLAUS!$A$25:$B$30,2)</f>
        <v>1</v>
      </c>
      <c r="BA11" s="16">
        <f>VLOOKUP('[1]Z-6'!W39,BLAUS!$A$25:$B$30,2)</f>
        <v>5</v>
      </c>
      <c r="BB11" s="16">
        <f>'[1]Z-6'!I39</f>
        <v>11</v>
      </c>
      <c r="BC11" s="16">
        <f>VLOOKUP('[1]Z-6'!J39,BLAUS!$A$25:$B$30,2)</f>
        <v>5</v>
      </c>
      <c r="BD11" s="17"/>
      <c r="BE11" s="20">
        <f t="shared" si="0"/>
        <v>156</v>
      </c>
      <c r="BF11" s="20">
        <f t="shared" si="1"/>
        <v>30</v>
      </c>
      <c r="BG11" s="20">
        <f t="shared" si="2"/>
        <v>186</v>
      </c>
    </row>
    <row r="12" spans="1:59" ht="18">
      <c r="A12" s="21">
        <f>'[1]Z-1'!A40</f>
        <v>36</v>
      </c>
      <c r="B12" s="22" t="str">
        <f>'[1]Z-1'!B40</f>
        <v>ADRIAN CASALS</v>
      </c>
      <c r="C12" s="16">
        <f>'[1]Z-1'!C40</f>
        <v>8</v>
      </c>
      <c r="D12" s="16">
        <f>VLOOKUP('[1]Z-1'!D40,BLAUS!A$25:$B$30,2)</f>
        <v>0</v>
      </c>
      <c r="E12" s="17"/>
      <c r="F12" s="16">
        <f>'[1]Z-2'!C40</f>
        <v>9</v>
      </c>
      <c r="G12" s="16">
        <f>VLOOKUP('[1]Z-2'!D40,BLAUS!$A$25:$B$30,2)</f>
        <v>1</v>
      </c>
      <c r="H12" s="16">
        <f>VLOOKUP('[1]Z-2'!E40,BLAUS!$A$25:C$30,2)</f>
        <v>5</v>
      </c>
      <c r="I12" s="16">
        <f>'[1]Z-3'!C40</f>
        <v>7</v>
      </c>
      <c r="J12" s="16">
        <f>VLOOKUP('[1]Z-3'!D40,BLAUS!$A$25:$B$30,2)</f>
        <v>1</v>
      </c>
      <c r="K12" s="16">
        <f>VLOOKUP('[1]Z-2'!H40,BLAUS!$A$25:F$30,2)</f>
        <v>5</v>
      </c>
      <c r="L12" s="16">
        <f>'[1]Z-4'!C40</f>
        <v>11</v>
      </c>
      <c r="M12" s="16">
        <f>VLOOKUP('[1]Z-4'!D40,BLAUS!$A$25:$B$30,2)</f>
        <v>1</v>
      </c>
      <c r="N12" s="16">
        <f>VLOOKUP('[1]Z-2'!K40,BLAUS!$A$25:I$30,2)</f>
        <v>5</v>
      </c>
      <c r="O12" s="16">
        <f>'[1]Z-5'!C40</f>
        <v>11</v>
      </c>
      <c r="P12" s="16">
        <f>VLOOKUP('[1]Z-5'!D40,BLAUS!$A$25:$B$30,2)</f>
        <v>0</v>
      </c>
      <c r="Q12" s="16">
        <f>VLOOKUP('[1]Z-2'!N40,BLAUS!$A$25:L$30,2)</f>
        <v>5</v>
      </c>
      <c r="R12" s="16">
        <f>'[1]Z-6'!C40</f>
        <v>0</v>
      </c>
      <c r="S12" s="16">
        <f>VLOOKUP('[1]Z-6'!D40,BLAUS!$A$25:$B$30,2)</f>
        <v>0</v>
      </c>
      <c r="T12" s="18"/>
      <c r="U12" s="16">
        <f>'[1]Z-1'!F40</f>
        <v>5</v>
      </c>
      <c r="V12" s="16">
        <f>VLOOKUP('[1]Z-1'!G40,BLAUS!$A$25:$B$30,2)</f>
        <v>0</v>
      </c>
      <c r="W12" s="16">
        <f>VLOOKUP('[1]Z-6'!H42,BLAUS!$A$25:R$30,2)</f>
        <v>5</v>
      </c>
      <c r="X12" s="16">
        <f>'[1]Z-2'!F40</f>
        <v>9</v>
      </c>
      <c r="Y12" s="16">
        <f>VLOOKUP('[1]Z-2'!G40,BLAUS!$A$25:$B$30,2)</f>
        <v>1</v>
      </c>
      <c r="Z12" s="16">
        <f>VLOOKUP('[1]Z-6'!K41,BLAUS!$A$25:U$30,2)</f>
        <v>5</v>
      </c>
      <c r="AA12" s="16">
        <f>'[1]Z-3'!F40</f>
        <v>7</v>
      </c>
      <c r="AB12" s="16">
        <f>VLOOKUP('[1]Z-3'!G40,BLAUS!$A$25:$B$30,2)</f>
        <v>2</v>
      </c>
      <c r="AC12" s="16">
        <f>VLOOKUP('[1]Z-6'!N40,BLAUS!$A$25:X$30,2)</f>
        <v>5</v>
      </c>
      <c r="AD12" s="16">
        <f>'[1]Z-4'!F40</f>
        <v>11</v>
      </c>
      <c r="AE12" s="16">
        <f>VLOOKUP('[1]Z-4'!G40,BLAUS!$A$25:$B$30,2)</f>
        <v>1</v>
      </c>
      <c r="AF12" s="16">
        <f>VLOOKUP('[1]Z-6'!Q40,BLAUS!$A$25:AA$30,2)</f>
        <v>5</v>
      </c>
      <c r="AG12" s="16">
        <f>'[1]Z-5'!F40</f>
        <v>11</v>
      </c>
      <c r="AH12" s="16">
        <f>VLOOKUP('[1]Z-5'!G40,BLAUS!$A$25:$B$30,2)</f>
        <v>1</v>
      </c>
      <c r="AI12" s="16">
        <f>VLOOKUP('[1]Z-6'!T40,BLAUS!$A$25:AD$30,2)</f>
        <v>5</v>
      </c>
      <c r="AJ12" s="16">
        <f>'[1]Z-6'!F40</f>
        <v>9</v>
      </c>
      <c r="AK12" s="16">
        <f>VLOOKUP('[1]Z-6'!G40,BLAUS!$A$25:$B$30,2)</f>
        <v>1</v>
      </c>
      <c r="AL12" s="19"/>
      <c r="AM12" s="16">
        <f>'[1]Z-1'!I40</f>
        <v>11</v>
      </c>
      <c r="AN12" s="16">
        <f>VLOOKUP('[1]Z-1'!J40,BLAUS!$A$25:$B$30,2)</f>
        <v>1</v>
      </c>
      <c r="AO12" s="16">
        <f>VLOOKUP('[1]Z-6'!K41,BLAUS!$A$25:$B$30,2)</f>
        <v>5</v>
      </c>
      <c r="AP12" s="16">
        <f>'[1]Z-2'!I40</f>
        <v>11</v>
      </c>
      <c r="AQ12" s="16">
        <f>VLOOKUP('[1]Z-2'!J40,BLAUS!$A$25:$B$30,2)</f>
        <v>1</v>
      </c>
      <c r="AR12" s="16">
        <f>VLOOKUP('[1]Z-6'!N40,BLAUS!$A$25:$B$30,2)</f>
        <v>5</v>
      </c>
      <c r="AS12" s="16">
        <f>'[1]Z-3'!I40</f>
        <v>7</v>
      </c>
      <c r="AT12" s="16">
        <f>VLOOKUP('[1]Z-3'!J40,BLAUS!$A$25:$B$30,2)</f>
        <v>3</v>
      </c>
      <c r="AU12" s="16">
        <f>VLOOKUP('[1]Z-6'!Q40,BLAUS!$A$25:$B$30,2)</f>
        <v>5</v>
      </c>
      <c r="AV12" s="16">
        <f>'[1]Z-4'!I40</f>
        <v>13</v>
      </c>
      <c r="AW12" s="16">
        <f>VLOOKUP('[1]Z-4'!J40,BLAUS!$A$25:$B$30,2)</f>
        <v>1</v>
      </c>
      <c r="AX12" s="16">
        <f>VLOOKUP('[1]Z-6'!T40,BLAUS!$A$25:$B$30,2)</f>
        <v>5</v>
      </c>
      <c r="AY12" s="16">
        <f>'[1]Z-5'!I40</f>
        <v>11</v>
      </c>
      <c r="AZ12" s="16">
        <f>VLOOKUP('[1]Z-5'!J40,BLAUS!$A$25:$B$30,2)</f>
        <v>2</v>
      </c>
      <c r="BA12" s="16">
        <f>VLOOKUP('[1]Z-6'!W40,BLAUS!$A$25:$B$30,2)</f>
        <v>5</v>
      </c>
      <c r="BB12" s="16">
        <f>'[1]Z-6'!I40</f>
        <v>9</v>
      </c>
      <c r="BC12" s="16">
        <f>VLOOKUP('[1]Z-6'!J40,BLAUS!$A$25:$B$30,2)</f>
        <v>1</v>
      </c>
      <c r="BD12" s="17"/>
      <c r="BE12" s="20">
        <f t="shared" si="0"/>
        <v>160</v>
      </c>
      <c r="BF12" s="20">
        <f t="shared" si="1"/>
        <v>18</v>
      </c>
      <c r="BG12" s="20">
        <f t="shared" si="2"/>
        <v>178</v>
      </c>
    </row>
    <row r="13" spans="1:59" ht="18">
      <c r="A13" s="21">
        <f>'[1]Z-1'!A37</f>
        <v>33</v>
      </c>
      <c r="B13" s="22" t="str">
        <f>'[1]Z-1'!B37</f>
        <v>MARC COTS</v>
      </c>
      <c r="C13" s="16">
        <f>'[1]Z-1'!C37</f>
        <v>5</v>
      </c>
      <c r="D13" s="16">
        <f>VLOOKUP('[1]Z-1'!D37,BLAUS!A$25:$B$30,2)</f>
        <v>0</v>
      </c>
      <c r="E13" s="17"/>
      <c r="F13" s="16">
        <f>'[1]Z-2'!C37</f>
        <v>7</v>
      </c>
      <c r="G13" s="16">
        <f>VLOOKUP('[1]Z-2'!D37,BLAUS!$A$25:$B$30,2)</f>
        <v>1</v>
      </c>
      <c r="H13" s="16">
        <f>VLOOKUP('[1]Z-2'!E37,BLAUS!$A$25:C$30,2)</f>
        <v>5</v>
      </c>
      <c r="I13" s="16">
        <f>'[1]Z-3'!C37</f>
        <v>7</v>
      </c>
      <c r="J13" s="16">
        <f>VLOOKUP('[1]Z-3'!D37,BLAUS!$A$25:$B$30,2)</f>
        <v>5</v>
      </c>
      <c r="K13" s="16">
        <f>VLOOKUP('[1]Z-2'!H37,BLAUS!$A$25:F$30,2)</f>
        <v>5</v>
      </c>
      <c r="L13" s="16">
        <f>'[1]Z-4'!C37</f>
        <v>0</v>
      </c>
      <c r="M13" s="16">
        <f>VLOOKUP('[1]Z-4'!D37,BLAUS!$A$25:$B$30,2)</f>
        <v>0</v>
      </c>
      <c r="N13" s="16">
        <f>VLOOKUP('[1]Z-2'!K37,BLAUS!$A$25:I$30,2)</f>
        <v>5</v>
      </c>
      <c r="O13" s="16">
        <f>'[1]Z-5'!C37</f>
        <v>7</v>
      </c>
      <c r="P13" s="16">
        <f>VLOOKUP('[1]Z-5'!D37,BLAUS!$A$25:$B$30,2)</f>
        <v>1</v>
      </c>
      <c r="Q13" s="16">
        <f>VLOOKUP('[1]Z-2'!N37,BLAUS!$A$25:L$30,2)</f>
        <v>5</v>
      </c>
      <c r="R13" s="16">
        <f>'[1]Z-6'!C37</f>
        <v>3</v>
      </c>
      <c r="S13" s="16">
        <f>VLOOKUP('[1]Z-6'!D37,BLAUS!$A$25:$B$30,2)</f>
        <v>5</v>
      </c>
      <c r="T13" s="18"/>
      <c r="U13" s="16">
        <f>'[1]Z-1'!F37</f>
        <v>9</v>
      </c>
      <c r="V13" s="16">
        <f>VLOOKUP('[1]Z-1'!G37,BLAUS!$A$25:$B$30,2)</f>
        <v>3</v>
      </c>
      <c r="W13" s="16">
        <f>VLOOKUP('[1]Z-6'!H39,BLAUS!$A$25:R$30,2)</f>
        <v>5</v>
      </c>
      <c r="X13" s="16">
        <f>'[1]Z-2'!F37</f>
        <v>3</v>
      </c>
      <c r="Y13" s="16">
        <f>VLOOKUP('[1]Z-2'!G37,BLAUS!$A$25:$B$30,2)</f>
        <v>0</v>
      </c>
      <c r="Z13" s="16">
        <f>VLOOKUP('[1]Z-6'!K38,BLAUS!$A$25:U$30,2)</f>
        <v>5</v>
      </c>
      <c r="AA13" s="16">
        <f>'[1]Z-3'!F37</f>
        <v>7</v>
      </c>
      <c r="AB13" s="16">
        <f>VLOOKUP('[1]Z-3'!G37,BLAUS!$A$25:$B$30,2)</f>
        <v>5</v>
      </c>
      <c r="AC13" s="16">
        <f>VLOOKUP('[1]Z-6'!N37,BLAUS!$A$25:X$30,2)</f>
        <v>5</v>
      </c>
      <c r="AD13" s="16">
        <f>'[1]Z-4'!F37</f>
        <v>7</v>
      </c>
      <c r="AE13" s="16">
        <f>VLOOKUP('[1]Z-4'!G37,BLAUS!$A$25:$B$30,2)</f>
        <v>2</v>
      </c>
      <c r="AF13" s="16">
        <f>VLOOKUP('[1]Z-6'!Q37,BLAUS!$A$25:AA$30,2)</f>
        <v>5</v>
      </c>
      <c r="AG13" s="16">
        <f>'[1]Z-5'!F37</f>
        <v>7</v>
      </c>
      <c r="AH13" s="16">
        <f>VLOOKUP('[1]Z-5'!G37,BLAUS!$A$25:$B$30,2)</f>
        <v>3</v>
      </c>
      <c r="AI13" s="16">
        <f>VLOOKUP('[1]Z-6'!T37,BLAUS!$A$25:AD$30,2)</f>
        <v>5</v>
      </c>
      <c r="AJ13" s="16">
        <f>'[1]Z-6'!F37</f>
        <v>1</v>
      </c>
      <c r="AK13" s="16">
        <f>VLOOKUP('[1]Z-6'!G37,BLAUS!$A$25:$B$30,2)</f>
        <v>0</v>
      </c>
      <c r="AL13" s="19"/>
      <c r="AM13" s="16">
        <f>'[1]Z-1'!I37</f>
        <v>9</v>
      </c>
      <c r="AN13" s="16">
        <f>VLOOKUP('[1]Z-1'!J37,BLAUS!$A$25:$B$30,2)</f>
        <v>2</v>
      </c>
      <c r="AO13" s="16">
        <f>VLOOKUP('[1]Z-6'!K38,BLAUS!$A$25:$B$30,2)</f>
        <v>5</v>
      </c>
      <c r="AP13" s="16">
        <f>'[1]Z-2'!I37</f>
        <v>7</v>
      </c>
      <c r="AQ13" s="16">
        <f>VLOOKUP('[1]Z-2'!J37,BLAUS!$A$25:$B$30,2)</f>
        <v>1</v>
      </c>
      <c r="AR13" s="16">
        <f>VLOOKUP('[1]Z-6'!N37,BLAUS!$A$25:$B$30,2)</f>
        <v>5</v>
      </c>
      <c r="AS13" s="16">
        <f>'[1]Z-3'!I37</f>
        <v>7</v>
      </c>
      <c r="AT13" s="16">
        <f>VLOOKUP('[1]Z-3'!J37,BLAUS!$A$25:$B$30,2)</f>
        <v>5</v>
      </c>
      <c r="AU13" s="16">
        <f>VLOOKUP('[1]Z-6'!Q37,BLAUS!$A$25:$B$30,2)</f>
        <v>5</v>
      </c>
      <c r="AV13" s="16">
        <f>'[1]Z-4'!I37</f>
        <v>7</v>
      </c>
      <c r="AW13" s="16">
        <f>VLOOKUP('[1]Z-4'!J37,BLAUS!$A$25:$B$30,2)</f>
        <v>1</v>
      </c>
      <c r="AX13" s="16">
        <f>VLOOKUP('[1]Z-6'!T37,BLAUS!$A$25:$B$30,2)</f>
        <v>5</v>
      </c>
      <c r="AY13" s="16">
        <f>'[1]Z-5'!I37</f>
        <v>7</v>
      </c>
      <c r="AZ13" s="16">
        <f>VLOOKUP('[1]Z-5'!J37,BLAUS!$A$25:$B$30,2)</f>
        <v>3</v>
      </c>
      <c r="BA13" s="16">
        <f>VLOOKUP('[1]Z-6'!W37,BLAUS!$A$25:$B$30,2)</f>
        <v>5</v>
      </c>
      <c r="BB13" s="16">
        <f>'[1]Z-6'!I37</f>
        <v>7</v>
      </c>
      <c r="BC13" s="16">
        <f>VLOOKUP('[1]Z-6'!J37,BLAUS!$A$25:$B$30,2)</f>
        <v>1</v>
      </c>
      <c r="BD13" s="17"/>
      <c r="BE13" s="20">
        <f t="shared" si="0"/>
        <v>107</v>
      </c>
      <c r="BF13" s="20">
        <f t="shared" si="1"/>
        <v>38</v>
      </c>
      <c r="BG13" s="20">
        <f t="shared" si="2"/>
        <v>145</v>
      </c>
    </row>
    <row r="14" spans="1:59" ht="18">
      <c r="A14" s="27"/>
      <c r="B14" s="28"/>
      <c r="C14" s="29"/>
      <c r="D14" s="29"/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31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30"/>
      <c r="BE14" s="32"/>
      <c r="BF14" s="32"/>
      <c r="BG14" s="32"/>
    </row>
    <row r="15" spans="1:59" ht="18">
      <c r="A15" s="27"/>
      <c r="B15" s="28"/>
      <c r="C15" s="29"/>
      <c r="D15" s="29"/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31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32"/>
      <c r="BF15" s="32"/>
      <c r="BG15" s="32"/>
    </row>
    <row r="16" spans="1:59" ht="18">
      <c r="A16" s="27"/>
      <c r="B16" s="28"/>
      <c r="C16" s="29"/>
      <c r="D16" s="29"/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31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30"/>
      <c r="BE16" s="32"/>
      <c r="BF16" s="32"/>
      <c r="BG16" s="32"/>
    </row>
    <row r="17" spans="1:59" ht="18">
      <c r="A17" s="33"/>
      <c r="B17" s="34"/>
      <c r="C17" s="35"/>
      <c r="D17" s="35"/>
      <c r="E17" s="36"/>
      <c r="F17" s="35"/>
      <c r="G17" s="35"/>
      <c r="H17" s="36"/>
      <c r="I17" s="36"/>
      <c r="J17" s="35"/>
      <c r="K17" s="36"/>
      <c r="L17" s="36"/>
      <c r="M17" s="35"/>
      <c r="N17" s="36"/>
      <c r="O17" s="36"/>
      <c r="P17" s="35"/>
      <c r="Q17" s="36"/>
      <c r="R17" s="36"/>
      <c r="S17" s="35"/>
      <c r="T17" s="36"/>
      <c r="U17" s="35"/>
      <c r="V17" s="35"/>
      <c r="W17" s="36"/>
      <c r="X17" s="35"/>
      <c r="Y17" s="35"/>
      <c r="Z17" s="36"/>
      <c r="AA17" s="36"/>
      <c r="AB17" s="35"/>
      <c r="AC17" s="36"/>
      <c r="AD17" s="36"/>
      <c r="AE17" s="35"/>
      <c r="AF17" s="36"/>
      <c r="AG17" s="36"/>
      <c r="AH17" s="35"/>
      <c r="AI17" s="36"/>
      <c r="AJ17" s="36"/>
      <c r="AK17" s="35"/>
      <c r="AL17" s="36"/>
      <c r="AM17" s="35"/>
      <c r="AN17" s="35"/>
      <c r="AO17" s="36"/>
      <c r="AP17" s="35"/>
      <c r="AQ17" s="35"/>
      <c r="AR17" s="36"/>
      <c r="AS17" s="36"/>
      <c r="AT17" s="35"/>
      <c r="AU17" s="36"/>
      <c r="AV17" s="36"/>
      <c r="AW17" s="35"/>
      <c r="AX17" s="36"/>
      <c r="AY17" s="36"/>
      <c r="AZ17" s="35"/>
      <c r="BA17" s="36"/>
      <c r="BB17" s="36"/>
      <c r="BC17" s="35"/>
      <c r="BD17" s="36"/>
      <c r="BE17" s="33"/>
      <c r="BF17" s="33"/>
      <c r="BG17" s="33"/>
    </row>
    <row r="18" spans="2:56" ht="18">
      <c r="B18" s="37"/>
      <c r="C18" s="38"/>
      <c r="D18" s="38"/>
      <c r="E18" s="39"/>
      <c r="F18" s="38"/>
      <c r="G18" s="38"/>
      <c r="H18" s="39"/>
      <c r="I18" s="39"/>
      <c r="J18" s="38"/>
      <c r="K18" s="39"/>
      <c r="L18" s="39"/>
      <c r="M18" s="38"/>
      <c r="N18" s="39"/>
      <c r="O18" s="39"/>
      <c r="P18" s="38"/>
      <c r="Q18" s="39"/>
      <c r="R18" s="39"/>
      <c r="S18" s="38"/>
      <c r="T18" s="39"/>
      <c r="U18" s="38"/>
      <c r="V18" s="38"/>
      <c r="W18" s="39"/>
      <c r="X18" s="38"/>
      <c r="Y18" s="38"/>
      <c r="Z18" s="39"/>
      <c r="AA18" s="39"/>
      <c r="AB18" s="38"/>
      <c r="AC18" s="39"/>
      <c r="AD18" s="39"/>
      <c r="AE18" s="38"/>
      <c r="AF18" s="39"/>
      <c r="AG18" s="39"/>
      <c r="AH18" s="38"/>
      <c r="AI18" s="39"/>
      <c r="AJ18" s="39"/>
      <c r="AK18" s="38"/>
      <c r="AL18" s="39"/>
      <c r="AM18" s="38"/>
      <c r="AN18" s="38"/>
      <c r="AO18" s="39"/>
      <c r="AP18" s="38"/>
      <c r="AQ18" s="38"/>
      <c r="AR18" s="39"/>
      <c r="AS18" s="39"/>
      <c r="AT18" s="38"/>
      <c r="AU18" s="39"/>
      <c r="AV18" s="39"/>
      <c r="AW18" s="38"/>
      <c r="AX18" s="39"/>
      <c r="AY18" s="39"/>
      <c r="AZ18" s="38"/>
      <c r="BA18" s="39"/>
      <c r="BB18" s="39"/>
      <c r="BC18" s="38"/>
      <c r="BD18" s="39"/>
    </row>
    <row r="19" spans="2:56" ht="14.25">
      <c r="B19" s="37"/>
      <c r="C19" s="40"/>
      <c r="D19" s="40"/>
      <c r="E19" s="41"/>
      <c r="F19" s="40"/>
      <c r="G19" s="40"/>
      <c r="H19" s="41"/>
      <c r="I19" s="41"/>
      <c r="J19" s="40"/>
      <c r="K19" s="41"/>
      <c r="L19" s="41"/>
      <c r="M19" s="40"/>
      <c r="N19" s="41"/>
      <c r="O19" s="41"/>
      <c r="P19" s="40"/>
      <c r="Q19" s="41"/>
      <c r="R19" s="41"/>
      <c r="S19" s="40"/>
      <c r="T19" s="41"/>
      <c r="U19" s="40"/>
      <c r="V19" s="40"/>
      <c r="W19" s="41"/>
      <c r="X19" s="40"/>
      <c r="Y19" s="40"/>
      <c r="Z19" s="41"/>
      <c r="AA19" s="41"/>
      <c r="AB19" s="40"/>
      <c r="AC19" s="41"/>
      <c r="AD19" s="41"/>
      <c r="AE19" s="40"/>
      <c r="AF19" s="41"/>
      <c r="AG19" s="41"/>
      <c r="AH19" s="40"/>
      <c r="AI19" s="41"/>
      <c r="AJ19" s="41"/>
      <c r="AK19" s="40"/>
      <c r="AL19" s="41"/>
      <c r="AM19" s="40"/>
      <c r="AN19" s="40"/>
      <c r="AO19" s="41"/>
      <c r="AP19" s="40"/>
      <c r="AQ19" s="40"/>
      <c r="AR19" s="41"/>
      <c r="AS19" s="41"/>
      <c r="AT19" s="40"/>
      <c r="AU19" s="41"/>
      <c r="AV19" s="41"/>
      <c r="AW19" s="40"/>
      <c r="AX19" s="41"/>
      <c r="AY19" s="41"/>
      <c r="AZ19" s="40"/>
      <c r="BA19" s="41"/>
      <c r="BB19" s="41"/>
      <c r="BC19" s="40"/>
      <c r="BD19" s="41"/>
    </row>
    <row r="20" spans="2:56" ht="14.25">
      <c r="B20" s="37"/>
      <c r="C20" s="40"/>
      <c r="D20" s="40"/>
      <c r="E20" s="41"/>
      <c r="F20" s="40"/>
      <c r="G20" s="40"/>
      <c r="H20" s="41"/>
      <c r="I20" s="41"/>
      <c r="J20" s="40"/>
      <c r="K20" s="41"/>
      <c r="L20" s="41"/>
      <c r="M20" s="40"/>
      <c r="N20" s="41"/>
      <c r="O20" s="41"/>
      <c r="P20" s="40"/>
      <c r="Q20" s="41"/>
      <c r="R20" s="41"/>
      <c r="S20" s="40"/>
      <c r="T20" s="41"/>
      <c r="U20" s="40"/>
      <c r="V20" s="40"/>
      <c r="W20" s="41"/>
      <c r="X20" s="40"/>
      <c r="Y20" s="40"/>
      <c r="Z20" s="41"/>
      <c r="AA20" s="41"/>
      <c r="AB20" s="40"/>
      <c r="AC20" s="41"/>
      <c r="AD20" s="41"/>
      <c r="AE20" s="40"/>
      <c r="AF20" s="41"/>
      <c r="AG20" s="41"/>
      <c r="AH20" s="40"/>
      <c r="AI20" s="41"/>
      <c r="AJ20" s="41"/>
      <c r="AK20" s="40"/>
      <c r="AL20" s="41"/>
      <c r="AM20" s="40"/>
      <c r="AN20" s="40"/>
      <c r="AO20" s="41"/>
      <c r="AP20" s="40"/>
      <c r="AQ20" s="40"/>
      <c r="AR20" s="41"/>
      <c r="AS20" s="41"/>
      <c r="AT20" s="40"/>
      <c r="AU20" s="41"/>
      <c r="AV20" s="41"/>
      <c r="AW20" s="40"/>
      <c r="AX20" s="41"/>
      <c r="AY20" s="41"/>
      <c r="AZ20" s="40"/>
      <c r="BA20" s="41"/>
      <c r="BB20" s="41"/>
      <c r="BC20" s="40"/>
      <c r="BD20" s="41"/>
    </row>
    <row r="25" spans="1:2" ht="14.25">
      <c r="A25" s="42">
        <v>0</v>
      </c>
      <c r="B25" s="42">
        <v>5</v>
      </c>
    </row>
    <row r="26" spans="1:2" ht="14.25">
      <c r="A26" s="42">
        <v>1</v>
      </c>
      <c r="B26" s="42">
        <v>3</v>
      </c>
    </row>
    <row r="27" spans="1:2" ht="14.25">
      <c r="A27" s="42">
        <v>2</v>
      </c>
      <c r="B27" s="42">
        <v>2</v>
      </c>
    </row>
    <row r="28" spans="1:2" ht="14.25">
      <c r="A28" s="42">
        <v>3</v>
      </c>
      <c r="B28" s="42">
        <v>1</v>
      </c>
    </row>
    <row r="29" spans="1:2" ht="14.25">
      <c r="A29" s="42">
        <v>5</v>
      </c>
      <c r="B29" s="42">
        <v>0</v>
      </c>
    </row>
    <row r="30" spans="1:2" ht="14.25">
      <c r="A30" s="42"/>
      <c r="B30" s="43"/>
    </row>
  </sheetData>
  <sheetProtection sheet="1" sort="0"/>
  <mergeCells count="23">
    <mergeCell ref="AG3:AH3"/>
    <mergeCell ref="X3:Y3"/>
    <mergeCell ref="AA3:AB3"/>
    <mergeCell ref="BE2:BG2"/>
    <mergeCell ref="AM3:AN3"/>
    <mergeCell ref="AJ3:AK3"/>
    <mergeCell ref="AD3:AE3"/>
    <mergeCell ref="C3:D3"/>
    <mergeCell ref="F3:G3"/>
    <mergeCell ref="O3:P3"/>
    <mergeCell ref="R3:S3"/>
    <mergeCell ref="I3:J3"/>
    <mergeCell ref="L3:M3"/>
    <mergeCell ref="C2:S2"/>
    <mergeCell ref="AH1:BC1"/>
    <mergeCell ref="AM2:BC2"/>
    <mergeCell ref="AP3:AQ3"/>
    <mergeCell ref="AS3:AT3"/>
    <mergeCell ref="AV3:AW3"/>
    <mergeCell ref="AY3:AZ3"/>
    <mergeCell ref="BB3:BC3"/>
    <mergeCell ref="U2:AK2"/>
    <mergeCell ref="U3:V3"/>
  </mergeCells>
  <printOptions/>
  <pageMargins left="0.38" right="0.24" top="0.12" bottom="0.23" header="0.2" footer="0"/>
  <pageSetup fitToHeight="1" fitToWidth="1"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9"/>
  <sheetViews>
    <sheetView zoomScale="75" zoomScaleNormal="75" workbookViewId="0" topLeftCell="A4">
      <selection activeCell="A24" sqref="A24:IV24"/>
    </sheetView>
  </sheetViews>
  <sheetFormatPr defaultColWidth="11.421875" defaultRowHeight="12.75"/>
  <cols>
    <col min="1" max="1" width="8.00390625" style="0" customWidth="1"/>
    <col min="2" max="2" width="21.00390625" style="6" customWidth="1"/>
    <col min="3" max="4" width="3.00390625" style="0" customWidth="1"/>
    <col min="5" max="5" width="0.42578125" style="2" customWidth="1"/>
    <col min="6" max="7" width="3.00390625" style="0" customWidth="1"/>
    <col min="8" max="8" width="0.42578125" style="2" customWidth="1"/>
    <col min="9" max="9" width="3.00390625" style="2" customWidth="1"/>
    <col min="10" max="10" width="3.00390625" style="0" customWidth="1"/>
    <col min="11" max="11" width="0.42578125" style="2" customWidth="1"/>
    <col min="12" max="12" width="3.00390625" style="2" customWidth="1"/>
    <col min="13" max="13" width="3.00390625" style="0" customWidth="1"/>
    <col min="14" max="14" width="0.42578125" style="2" customWidth="1"/>
    <col min="15" max="15" width="3.00390625" style="2" customWidth="1"/>
    <col min="16" max="16" width="3.00390625" style="0" customWidth="1"/>
    <col min="17" max="17" width="0.42578125" style="2" customWidth="1"/>
    <col min="18" max="18" width="3.00390625" style="2" customWidth="1"/>
    <col min="19" max="19" width="3.00390625" style="0" customWidth="1"/>
    <col min="20" max="20" width="1.28515625" style="2" customWidth="1"/>
    <col min="21" max="22" width="3.00390625" style="0" customWidth="1"/>
    <col min="23" max="23" width="0.42578125" style="2" customWidth="1"/>
    <col min="24" max="25" width="3.00390625" style="0" customWidth="1"/>
    <col min="26" max="26" width="0.42578125" style="2" customWidth="1"/>
    <col min="27" max="27" width="3.00390625" style="2" customWidth="1"/>
    <col min="28" max="28" width="3.00390625" style="0" customWidth="1"/>
    <col min="29" max="29" width="0.42578125" style="2" customWidth="1"/>
    <col min="30" max="30" width="3.00390625" style="2" customWidth="1"/>
    <col min="31" max="31" width="3.00390625" style="0" customWidth="1"/>
    <col min="32" max="32" width="0.42578125" style="2" customWidth="1"/>
    <col min="33" max="33" width="3.00390625" style="2" customWidth="1"/>
    <col min="34" max="34" width="3.00390625" style="0" customWidth="1"/>
    <col min="35" max="35" width="0.42578125" style="2" customWidth="1"/>
    <col min="36" max="36" width="3.00390625" style="2" customWidth="1"/>
    <col min="37" max="37" width="3.00390625" style="0" customWidth="1"/>
    <col min="38" max="38" width="1.28515625" style="2" customWidth="1"/>
    <col min="39" max="40" width="3.00390625" style="0" customWidth="1"/>
    <col min="41" max="41" width="0.42578125" style="2" customWidth="1"/>
    <col min="42" max="43" width="3.00390625" style="0" customWidth="1"/>
    <col min="44" max="44" width="0.42578125" style="2" customWidth="1"/>
    <col min="45" max="45" width="3.00390625" style="2" customWidth="1"/>
    <col min="46" max="46" width="3.00390625" style="0" customWidth="1"/>
    <col min="47" max="47" width="0.42578125" style="2" customWidth="1"/>
    <col min="48" max="48" width="3.00390625" style="2" customWidth="1"/>
    <col min="49" max="49" width="3.00390625" style="0" customWidth="1"/>
    <col min="50" max="50" width="0.42578125" style="2" customWidth="1"/>
    <col min="51" max="51" width="3.00390625" style="2" customWidth="1"/>
    <col min="52" max="52" width="3.00390625" style="0" customWidth="1"/>
    <col min="53" max="53" width="0.42578125" style="2" customWidth="1"/>
    <col min="54" max="54" width="3.00390625" style="2" customWidth="1"/>
    <col min="55" max="55" width="3.00390625" style="0" customWidth="1"/>
    <col min="56" max="56" width="1.28515625" style="2" customWidth="1"/>
    <col min="57" max="57" width="4.00390625" style="0" customWidth="1"/>
    <col min="58" max="58" width="4.28125" style="0" customWidth="1"/>
    <col min="59" max="59" width="5.7109375" style="0" customWidth="1"/>
  </cols>
  <sheetData>
    <row r="1" spans="2:55" ht="22.5" customHeight="1">
      <c r="B1" s="1" t="s">
        <v>0</v>
      </c>
      <c r="AH1" s="50" t="s">
        <v>1</v>
      </c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2:59" ht="33" customHeight="1">
      <c r="B2" s="3"/>
      <c r="C2" s="48" t="s">
        <v>2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"/>
      <c r="U2" s="48" t="s">
        <v>3</v>
      </c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53"/>
      <c r="AI2" s="53"/>
      <c r="AJ2" s="53"/>
      <c r="AK2" s="53"/>
      <c r="AL2" s="5"/>
      <c r="AM2" s="52" t="s">
        <v>4</v>
      </c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49"/>
      <c r="BA2" s="49"/>
      <c r="BB2" s="49"/>
      <c r="BC2" s="49"/>
      <c r="BD2" s="4"/>
      <c r="BE2" s="45" t="s">
        <v>5</v>
      </c>
      <c r="BF2" s="46"/>
      <c r="BG2" s="47"/>
    </row>
    <row r="3" spans="3:59" ht="24" customHeight="1">
      <c r="C3" s="44" t="s">
        <v>6</v>
      </c>
      <c r="D3" s="44"/>
      <c r="E3" s="7"/>
      <c r="F3" s="44" t="s">
        <v>7</v>
      </c>
      <c r="G3" s="44"/>
      <c r="H3" s="7"/>
      <c r="I3" s="44" t="s">
        <v>8</v>
      </c>
      <c r="J3" s="44"/>
      <c r="K3" s="7"/>
      <c r="L3" s="44" t="s">
        <v>9</v>
      </c>
      <c r="M3" s="44"/>
      <c r="N3" s="7"/>
      <c r="O3" s="44" t="s">
        <v>10</v>
      </c>
      <c r="P3" s="44"/>
      <c r="Q3" s="7"/>
      <c r="R3" s="44" t="s">
        <v>11</v>
      </c>
      <c r="S3" s="44"/>
      <c r="T3" s="7"/>
      <c r="U3" s="44" t="s">
        <v>6</v>
      </c>
      <c r="V3" s="44"/>
      <c r="W3" s="7"/>
      <c r="X3" s="44" t="s">
        <v>7</v>
      </c>
      <c r="Y3" s="44"/>
      <c r="Z3" s="7"/>
      <c r="AA3" s="44" t="s">
        <v>8</v>
      </c>
      <c r="AB3" s="44"/>
      <c r="AC3" s="7"/>
      <c r="AD3" s="44" t="s">
        <v>9</v>
      </c>
      <c r="AE3" s="44"/>
      <c r="AF3" s="7"/>
      <c r="AG3" s="44" t="s">
        <v>10</v>
      </c>
      <c r="AH3" s="44"/>
      <c r="AI3" s="7"/>
      <c r="AJ3" s="44" t="s">
        <v>11</v>
      </c>
      <c r="AK3" s="44"/>
      <c r="AL3" s="7"/>
      <c r="AM3" s="44" t="s">
        <v>6</v>
      </c>
      <c r="AN3" s="44"/>
      <c r="AO3" s="7"/>
      <c r="AP3" s="44" t="s">
        <v>7</v>
      </c>
      <c r="AQ3" s="44"/>
      <c r="AR3" s="7"/>
      <c r="AS3" s="44" t="s">
        <v>8</v>
      </c>
      <c r="AT3" s="44"/>
      <c r="AU3" s="7"/>
      <c r="AV3" s="44" t="s">
        <v>9</v>
      </c>
      <c r="AW3" s="44"/>
      <c r="AX3" s="7"/>
      <c r="AY3" s="44" t="s">
        <v>10</v>
      </c>
      <c r="AZ3" s="44"/>
      <c r="BA3" s="7"/>
      <c r="BB3" s="44" t="s">
        <v>11</v>
      </c>
      <c r="BC3" s="44"/>
      <c r="BD3" s="7"/>
      <c r="BE3" s="8"/>
      <c r="BF3" s="8"/>
      <c r="BG3" s="8"/>
    </row>
    <row r="4" spans="1:59" ht="82.5">
      <c r="A4" s="9" t="s">
        <v>12</v>
      </c>
      <c r="B4" s="10" t="s">
        <v>13</v>
      </c>
      <c r="C4" s="11" t="s">
        <v>14</v>
      </c>
      <c r="D4" s="11" t="s">
        <v>15</v>
      </c>
      <c r="E4" s="12"/>
      <c r="F4" s="11" t="s">
        <v>14</v>
      </c>
      <c r="G4" s="11" t="s">
        <v>15</v>
      </c>
      <c r="H4" s="12"/>
      <c r="I4" s="11" t="s">
        <v>14</v>
      </c>
      <c r="J4" s="11" t="s">
        <v>15</v>
      </c>
      <c r="K4" s="12"/>
      <c r="L4" s="11" t="s">
        <v>14</v>
      </c>
      <c r="M4" s="11" t="s">
        <v>15</v>
      </c>
      <c r="N4" s="12"/>
      <c r="O4" s="11" t="s">
        <v>14</v>
      </c>
      <c r="P4" s="11" t="s">
        <v>15</v>
      </c>
      <c r="Q4" s="12"/>
      <c r="R4" s="11" t="s">
        <v>14</v>
      </c>
      <c r="S4" s="11" t="s">
        <v>15</v>
      </c>
      <c r="T4" s="12"/>
      <c r="U4" s="11" t="s">
        <v>14</v>
      </c>
      <c r="V4" s="11" t="s">
        <v>15</v>
      </c>
      <c r="W4" s="12"/>
      <c r="X4" s="11" t="s">
        <v>14</v>
      </c>
      <c r="Y4" s="11" t="s">
        <v>15</v>
      </c>
      <c r="Z4" s="12"/>
      <c r="AA4" s="11" t="s">
        <v>14</v>
      </c>
      <c r="AB4" s="11" t="s">
        <v>15</v>
      </c>
      <c r="AC4" s="12"/>
      <c r="AD4" s="11" t="s">
        <v>14</v>
      </c>
      <c r="AE4" s="11" t="s">
        <v>15</v>
      </c>
      <c r="AF4" s="12"/>
      <c r="AG4" s="11" t="s">
        <v>14</v>
      </c>
      <c r="AH4" s="11" t="s">
        <v>15</v>
      </c>
      <c r="AI4" s="12"/>
      <c r="AJ4" s="11" t="s">
        <v>14</v>
      </c>
      <c r="AK4" s="11" t="s">
        <v>15</v>
      </c>
      <c r="AL4" s="12"/>
      <c r="AM4" s="11" t="s">
        <v>14</v>
      </c>
      <c r="AN4" s="11" t="s">
        <v>15</v>
      </c>
      <c r="AO4" s="12"/>
      <c r="AP4" s="11" t="s">
        <v>14</v>
      </c>
      <c r="AQ4" s="11" t="s">
        <v>15</v>
      </c>
      <c r="AR4" s="12"/>
      <c r="AS4" s="11" t="s">
        <v>14</v>
      </c>
      <c r="AT4" s="11" t="s">
        <v>15</v>
      </c>
      <c r="AU4" s="12"/>
      <c r="AV4" s="11" t="s">
        <v>14</v>
      </c>
      <c r="AW4" s="11" t="s">
        <v>15</v>
      </c>
      <c r="AX4" s="12"/>
      <c r="AY4" s="11" t="s">
        <v>14</v>
      </c>
      <c r="AZ4" s="11" t="s">
        <v>15</v>
      </c>
      <c r="BA4" s="12"/>
      <c r="BB4" s="11" t="s">
        <v>14</v>
      </c>
      <c r="BC4" s="11" t="s">
        <v>15</v>
      </c>
      <c r="BD4" s="12"/>
      <c r="BE4" s="13" t="s">
        <v>16</v>
      </c>
      <c r="BF4" s="13" t="s">
        <v>17</v>
      </c>
      <c r="BG4" s="13" t="s">
        <v>18</v>
      </c>
    </row>
    <row r="5" spans="1:59" ht="18">
      <c r="A5" s="23">
        <f>'[1]Z-1'!A42</f>
        <v>38</v>
      </c>
      <c r="B5" s="24" t="str">
        <f>'[1]Z-1'!B42</f>
        <v>FRANCESC GIRALT</v>
      </c>
      <c r="C5" s="16">
        <f>'[1]Z-1'!C42</f>
        <v>9</v>
      </c>
      <c r="D5" s="16">
        <f>VLOOKUP('[1]Z-1'!D42,VERDS!A$45:$B$50,2)</f>
        <v>0</v>
      </c>
      <c r="E5" s="17"/>
      <c r="F5" s="16">
        <f>'[1]Z-2'!C42</f>
        <v>3</v>
      </c>
      <c r="G5" s="16">
        <f>VLOOKUP('[1]Z-2'!D42,VERDS!$A$45:$B$50,2)</f>
        <v>3</v>
      </c>
      <c r="H5" s="16">
        <f>VLOOKUP('[1]Z-2'!E42,VERDS!$A$45:C$50,2)</f>
        <v>5</v>
      </c>
      <c r="I5" s="16">
        <f>'[1]Z-3'!C42</f>
        <v>7</v>
      </c>
      <c r="J5" s="16">
        <f>VLOOKUP('[1]Z-3'!D42,VERDS!$A$45:$B$50,2)</f>
        <v>5</v>
      </c>
      <c r="K5" s="16">
        <f>VLOOKUP('[1]Z-2'!H42,VERDS!$A$45:F$50,2)</f>
        <v>5</v>
      </c>
      <c r="L5" s="16">
        <f>'[1]Z-4'!C42</f>
        <v>7</v>
      </c>
      <c r="M5" s="16">
        <f>VLOOKUP('[1]Z-4'!D42,VERDS!$A$45:$B$50,2)</f>
        <v>5</v>
      </c>
      <c r="N5" s="16">
        <f>VLOOKUP('[1]Z-2'!K42,VERDS!$A$45:I$50,2)</f>
        <v>5</v>
      </c>
      <c r="O5" s="16">
        <f>'[1]Z-5'!C42</f>
        <v>7</v>
      </c>
      <c r="P5" s="16">
        <f>VLOOKUP('[1]Z-5'!D42,VERDS!$A$45:$B$50,2)</f>
        <v>5</v>
      </c>
      <c r="Q5" s="16">
        <f>VLOOKUP('[1]Z-2'!N42,VERDS!$A$45:L$50,2)</f>
        <v>5</v>
      </c>
      <c r="R5" s="16">
        <f>'[1]Z-6'!C42</f>
        <v>5</v>
      </c>
      <c r="S5" s="16">
        <f>VLOOKUP('[1]Z-6'!D42,VERDS!$A$45:$B$50,2)</f>
        <v>5</v>
      </c>
      <c r="T5" s="18"/>
      <c r="U5" s="16">
        <f>'[1]Z-1'!F42</f>
        <v>9</v>
      </c>
      <c r="V5" s="16">
        <f>VLOOKUP('[1]Z-1'!G42,VERDS!$A$45:$B$50,2)</f>
        <v>3</v>
      </c>
      <c r="W5" s="16" t="e">
        <f>VLOOKUP('[1]Z-6'!#REF!,VERDS!$A$45:R$50,2)</f>
        <v>#REF!</v>
      </c>
      <c r="X5" s="16">
        <f>'[1]Z-2'!F42</f>
        <v>5</v>
      </c>
      <c r="Y5" s="16">
        <f>VLOOKUP('[1]Z-2'!G42,VERDS!$A$45:$B$50,2)</f>
        <v>3</v>
      </c>
      <c r="Z5" s="16" t="e">
        <f>VLOOKUP('[1]Z-6'!#REF!,VERDS!$A$45:U$50,2)</f>
        <v>#REF!</v>
      </c>
      <c r="AA5" s="16">
        <f>'[1]Z-3'!F42</f>
        <v>7</v>
      </c>
      <c r="AB5" s="16">
        <f>VLOOKUP('[1]Z-3'!G42,VERDS!$A$45:$B$50,2)</f>
        <v>5</v>
      </c>
      <c r="AC5" s="16">
        <f>VLOOKUP('[1]Z-6'!N42,VERDS!$A$45:X$50,2)</f>
        <v>5</v>
      </c>
      <c r="AD5" s="16">
        <f>'[1]Z-4'!F42</f>
        <v>11</v>
      </c>
      <c r="AE5" s="16">
        <f>VLOOKUP('[1]Z-4'!G42,VERDS!$A$45:$B$50,2)</f>
        <v>1</v>
      </c>
      <c r="AF5" s="16">
        <f>VLOOKUP('[1]Z-6'!Q42,VERDS!$A$45:AA$50,2)</f>
        <v>5</v>
      </c>
      <c r="AG5" s="16">
        <f>'[1]Z-5'!F42</f>
        <v>7</v>
      </c>
      <c r="AH5" s="16">
        <f>VLOOKUP('[1]Z-5'!G42,VERDS!$A$45:$B$50,2)</f>
        <v>5</v>
      </c>
      <c r="AI5" s="16">
        <f>VLOOKUP('[1]Z-6'!T42,VERDS!$A$45:AD$50,2)</f>
        <v>5</v>
      </c>
      <c r="AJ5" s="16">
        <f>'[1]Z-6'!F42</f>
        <v>5</v>
      </c>
      <c r="AK5" s="16">
        <f>VLOOKUP('[1]Z-6'!G42,VERDS!$A$45:$B$50,2)</f>
        <v>5</v>
      </c>
      <c r="AL5" s="19"/>
      <c r="AM5" s="16">
        <f>'[1]Z-1'!I42</f>
        <v>9</v>
      </c>
      <c r="AN5" s="16">
        <f>VLOOKUP('[1]Z-1'!J42,VERDS!$A$45:$B$50,2)</f>
        <v>5</v>
      </c>
      <c r="AO5" s="16" t="e">
        <f>VLOOKUP('[1]Z-6'!#REF!,VERDS!$A$45:$B$50,2)</f>
        <v>#REF!</v>
      </c>
      <c r="AP5" s="16">
        <f>'[1]Z-2'!I42</f>
        <v>5</v>
      </c>
      <c r="AQ5" s="16">
        <f>VLOOKUP('[1]Z-2'!J42,VERDS!$A$45:$B$50,2)</f>
        <v>5</v>
      </c>
      <c r="AR5" s="16">
        <f>VLOOKUP('[1]Z-6'!N42,VERDS!$A$45:$B$50,2)</f>
        <v>5</v>
      </c>
      <c r="AS5" s="16">
        <f>'[1]Z-3'!I42</f>
        <v>7</v>
      </c>
      <c r="AT5" s="16">
        <f>VLOOKUP('[1]Z-3'!J42,VERDS!$A$45:$B$50,2)</f>
        <v>5</v>
      </c>
      <c r="AU5" s="16">
        <f>VLOOKUP('[1]Z-6'!Q42,VERDS!$A$45:$B$50,2)</f>
        <v>5</v>
      </c>
      <c r="AV5" s="16">
        <f>'[1]Z-4'!I42</f>
        <v>7</v>
      </c>
      <c r="AW5" s="16">
        <f>VLOOKUP('[1]Z-4'!J42,VERDS!$A$45:$B$50,2)</f>
        <v>0</v>
      </c>
      <c r="AX5" s="16">
        <f>VLOOKUP('[1]Z-6'!T42,VERDS!$A$45:$B$50,2)</f>
        <v>5</v>
      </c>
      <c r="AY5" s="16">
        <f>'[1]Z-5'!I42</f>
        <v>7</v>
      </c>
      <c r="AZ5" s="16">
        <f>VLOOKUP('[1]Z-5'!J42,VERDS!$A$45:$B$50,2)</f>
        <v>3</v>
      </c>
      <c r="BA5" s="16">
        <f>VLOOKUP('[1]Z-6'!W42,VERDS!$A$45:$B$50,2)</f>
        <v>5</v>
      </c>
      <c r="BB5" s="16">
        <f>'[1]Z-6'!I42</f>
        <v>7</v>
      </c>
      <c r="BC5" s="16">
        <f>VLOOKUP('[1]Z-6'!J42,VERDS!$A$45:$B$50,2)</f>
        <v>1</v>
      </c>
      <c r="BD5" s="17"/>
      <c r="BE5" s="20">
        <f aca="true" t="shared" si="0" ref="BE5:BE23">C5+F5+I5+L5+O5+R5+U5+X5+AA5+AD5+AG5+AJ5+AM5+AP5+AS5+AV5+AY5+BB5</f>
        <v>124</v>
      </c>
      <c r="BF5" s="20">
        <f aca="true" t="shared" si="1" ref="BF5:BF23">D5+G5+J5+M5+P5+S5+V5+Y5+AB5+AE5+AH5+AK5+AN5+AQ5+AT5+AW5+AZ5+BC5</f>
        <v>64</v>
      </c>
      <c r="BG5" s="20">
        <f aca="true" t="shared" si="2" ref="BG5:BG23">BE5+BF5</f>
        <v>188</v>
      </c>
    </row>
    <row r="6" spans="1:59" ht="18">
      <c r="A6" s="23">
        <f>'[1]Z-1'!A9</f>
        <v>5</v>
      </c>
      <c r="B6" s="24" t="str">
        <f>'[1]Z-1'!B9</f>
        <v>BERNAT BASSAS</v>
      </c>
      <c r="C6" s="16">
        <f>'[1]Z-1'!C9</f>
        <v>3</v>
      </c>
      <c r="D6" s="16">
        <f>VLOOKUP('[1]Z-1'!D9,VERDS!A$45:$B$50,2)</f>
        <v>5</v>
      </c>
      <c r="E6" s="17"/>
      <c r="F6" s="16">
        <f>'[1]Z-2'!C9</f>
        <v>5</v>
      </c>
      <c r="G6" s="16">
        <f>VLOOKUP('[1]Z-2'!D9,VERDS!$A$45:$B$50,2)</f>
        <v>2</v>
      </c>
      <c r="H6" s="16">
        <f>VLOOKUP('[1]Z-2'!E9,VERDS!$A$45:C$50,2)</f>
        <v>5</v>
      </c>
      <c r="I6" s="16">
        <f>'[1]Z-3'!C9</f>
        <v>7</v>
      </c>
      <c r="J6" s="16">
        <f>VLOOKUP('[1]Z-3'!D9,VERDS!$A$45:$B$50,2)</f>
        <v>3</v>
      </c>
      <c r="K6" s="16">
        <f>VLOOKUP('[1]Z-2'!H9,VERDS!$A$45:F$50,2)</f>
        <v>5</v>
      </c>
      <c r="L6" s="16">
        <f>'[1]Z-4'!C9</f>
        <v>9</v>
      </c>
      <c r="M6" s="16">
        <f>VLOOKUP('[1]Z-4'!D9,VERDS!$A$45:$B$50,2)</f>
        <v>1</v>
      </c>
      <c r="N6" s="16">
        <f>VLOOKUP('[1]Z-2'!K9,VERDS!$A$45:I$50,2)</f>
        <v>5</v>
      </c>
      <c r="O6" s="16">
        <f>'[1]Z-5'!C9</f>
        <v>5</v>
      </c>
      <c r="P6" s="16">
        <f>VLOOKUP('[1]Z-5'!D9,VERDS!$A$45:$B$50,2)</f>
        <v>5</v>
      </c>
      <c r="Q6" s="16">
        <f>VLOOKUP('[1]Z-2'!N9,VERDS!$A$45:L$50,2)</f>
        <v>5</v>
      </c>
      <c r="R6" s="16">
        <f>'[1]Z-6'!C9</f>
        <v>5</v>
      </c>
      <c r="S6" s="16">
        <f>VLOOKUP('[1]Z-6'!D9,VERDS!$A$45:$B$50,2)</f>
        <v>5</v>
      </c>
      <c r="T6" s="18"/>
      <c r="U6" s="16">
        <f>'[1]Z-1'!F9</f>
        <v>3</v>
      </c>
      <c r="V6" s="16">
        <f>VLOOKUP('[1]Z-1'!G9,VERDS!$A$45:$B$50,2)</f>
        <v>5</v>
      </c>
      <c r="W6" s="16">
        <f>VLOOKUP('[1]Z-6'!H10,VERDS!$A$45:R$50,2)</f>
        <v>5</v>
      </c>
      <c r="X6" s="16">
        <f>'[1]Z-2'!F9</f>
        <v>5</v>
      </c>
      <c r="Y6" s="16">
        <f>VLOOKUP('[1]Z-2'!G9,VERDS!$A$45:$B$50,2)</f>
        <v>2</v>
      </c>
      <c r="Z6" s="16">
        <f>VLOOKUP('[1]Z-6'!K9,VERDS!$A$45:U$50,2)</f>
        <v>5</v>
      </c>
      <c r="AA6" s="16">
        <f>'[1]Z-3'!F9</f>
        <v>7</v>
      </c>
      <c r="AB6" s="16">
        <f>VLOOKUP('[1]Z-3'!G9,VERDS!$A$45:$B$50,2)</f>
        <v>5</v>
      </c>
      <c r="AC6" s="16">
        <f>VLOOKUP('[1]Z-6'!N9,VERDS!$A$45:X$50,2)</f>
        <v>5</v>
      </c>
      <c r="AD6" s="16">
        <f>'[1]Z-4'!F9</f>
        <v>5</v>
      </c>
      <c r="AE6" s="16">
        <f>VLOOKUP('[1]Z-4'!G9,VERDS!$A$45:$B$50,2)</f>
        <v>3</v>
      </c>
      <c r="AF6" s="16">
        <f>VLOOKUP('[1]Z-6'!Q9,VERDS!$A$45:AA$50,2)</f>
        <v>5</v>
      </c>
      <c r="AG6" s="16">
        <f>'[1]Z-5'!F9</f>
        <v>5</v>
      </c>
      <c r="AH6" s="16">
        <f>VLOOKUP('[1]Z-5'!G9,VERDS!$A$45:$B$50,2)</f>
        <v>5</v>
      </c>
      <c r="AI6" s="16">
        <f>VLOOKUP('[1]Z-6'!T9,VERDS!$A$45:AD$50,2)</f>
        <v>5</v>
      </c>
      <c r="AJ6" s="16">
        <f>'[1]Z-6'!F9</f>
        <v>5</v>
      </c>
      <c r="AK6" s="16">
        <f>VLOOKUP('[1]Z-6'!G9,VERDS!$A$45:$B$50,2)</f>
        <v>5</v>
      </c>
      <c r="AL6" s="19"/>
      <c r="AM6" s="16">
        <f>'[1]Z-1'!I9</f>
        <v>7</v>
      </c>
      <c r="AN6" s="16">
        <f>VLOOKUP('[1]Z-1'!J9,VERDS!$A$45:$B$50,2)</f>
        <v>3</v>
      </c>
      <c r="AO6" s="16">
        <f>VLOOKUP('[1]Z-6'!K9,VERDS!$A$45:$B$50,2)</f>
        <v>5</v>
      </c>
      <c r="AP6" s="16">
        <f>'[1]Z-2'!I9</f>
        <v>9</v>
      </c>
      <c r="AQ6" s="16">
        <f>VLOOKUP('[1]Z-2'!J9,VERDS!$A$45:$B$50,2)</f>
        <v>2</v>
      </c>
      <c r="AR6" s="16">
        <f>VLOOKUP('[1]Z-6'!N9,VERDS!$A$45:$B$50,2)</f>
        <v>5</v>
      </c>
      <c r="AS6" s="16">
        <f>'[1]Z-3'!I9</f>
        <v>7</v>
      </c>
      <c r="AT6" s="16">
        <f>VLOOKUP('[1]Z-3'!J9,VERDS!$A$45:$B$50,2)</f>
        <v>5</v>
      </c>
      <c r="AU6" s="16">
        <f>VLOOKUP('[1]Z-6'!Q9,VERDS!$A$45:$B$50,2)</f>
        <v>5</v>
      </c>
      <c r="AV6" s="16">
        <f>'[1]Z-4'!I9</f>
        <v>9</v>
      </c>
      <c r="AW6" s="16">
        <f>VLOOKUP('[1]Z-4'!J9,VERDS!$A$45:$B$50,2)</f>
        <v>1</v>
      </c>
      <c r="AX6" s="16">
        <f>VLOOKUP('[1]Z-6'!T9,VERDS!$A$45:$B$50,2)</f>
        <v>5</v>
      </c>
      <c r="AY6" s="16">
        <f>'[1]Z-5'!I9</f>
        <v>5</v>
      </c>
      <c r="AZ6" s="16">
        <f>VLOOKUP('[1]Z-5'!J9,VERDS!$A$45:$B$50,2)</f>
        <v>3</v>
      </c>
      <c r="BA6" s="16">
        <f>VLOOKUP('[1]Z-6'!W9,VERDS!$A$45:$B$50,2)</f>
        <v>5</v>
      </c>
      <c r="BB6" s="16">
        <f>'[1]Z-6'!I9</f>
        <v>5</v>
      </c>
      <c r="BC6" s="16">
        <f>VLOOKUP('[1]Z-6'!J9,VERDS!$A$45:$B$50,2)</f>
        <v>5</v>
      </c>
      <c r="BD6" s="17"/>
      <c r="BE6" s="20">
        <f t="shared" si="0"/>
        <v>106</v>
      </c>
      <c r="BF6" s="20">
        <f t="shared" si="1"/>
        <v>65</v>
      </c>
      <c r="BG6" s="20">
        <f t="shared" si="2"/>
        <v>171</v>
      </c>
    </row>
    <row r="7" spans="1:59" ht="18">
      <c r="A7" s="23">
        <f>'[1]Z-1'!A17</f>
        <v>13</v>
      </c>
      <c r="B7" s="24" t="str">
        <f>'[1]Z-1'!B17</f>
        <v>JAUME PERUCHO</v>
      </c>
      <c r="C7" s="16">
        <f>'[1]Z-1'!C17</f>
        <v>4</v>
      </c>
      <c r="D7" s="16">
        <f>VLOOKUP('[1]Z-1'!D17,VERDS!A$45:$B$50,2)</f>
        <v>0</v>
      </c>
      <c r="E7" s="17"/>
      <c r="F7" s="16">
        <f>'[1]Z-2'!C17</f>
        <v>9</v>
      </c>
      <c r="G7" s="16">
        <f>VLOOKUP('[1]Z-2'!D17,VERDS!$A$45:$B$50,2)</f>
        <v>1</v>
      </c>
      <c r="H7" s="16">
        <f>VLOOKUP('[1]Z-2'!E17,VERDS!$A$45:C$50,2)</f>
        <v>5</v>
      </c>
      <c r="I7" s="16">
        <f>'[1]Z-3'!C17</f>
        <v>7</v>
      </c>
      <c r="J7" s="16">
        <f>VLOOKUP('[1]Z-3'!D17,VERDS!$A$45:$B$50,2)</f>
        <v>5</v>
      </c>
      <c r="K7" s="16">
        <f>VLOOKUP('[1]Z-2'!H17,VERDS!$A$45:F$50,2)</f>
        <v>5</v>
      </c>
      <c r="L7" s="16">
        <f>'[1]Z-4'!C17</f>
        <v>7</v>
      </c>
      <c r="M7" s="16">
        <f>VLOOKUP('[1]Z-4'!D17,VERDS!$A$45:$B$50,2)</f>
        <v>2</v>
      </c>
      <c r="N7" s="16">
        <f>VLOOKUP('[1]Z-2'!K17,VERDS!$A$45:I$50,2)</f>
        <v>5</v>
      </c>
      <c r="O7" s="16">
        <f>'[1]Z-5'!C17</f>
        <v>7</v>
      </c>
      <c r="P7" s="16">
        <f>VLOOKUP('[1]Z-5'!D17,VERDS!$A$45:$B$50,2)</f>
        <v>5</v>
      </c>
      <c r="Q7" s="16">
        <f>VLOOKUP('[1]Z-2'!N17,VERDS!$A$45:L$50,2)</f>
        <v>5</v>
      </c>
      <c r="R7" s="16">
        <f>'[1]Z-6'!C17</f>
        <v>7</v>
      </c>
      <c r="S7" s="16">
        <f>VLOOKUP('[1]Z-6'!D17,VERDS!$A$45:$B$50,2)</f>
        <v>1</v>
      </c>
      <c r="T7" s="18"/>
      <c r="U7" s="16">
        <f>'[1]Z-1'!F17</f>
        <v>4</v>
      </c>
      <c r="V7" s="16">
        <f>VLOOKUP('[1]Z-1'!G17,VERDS!$A$45:$B$50,2)</f>
        <v>0</v>
      </c>
      <c r="W7" s="16">
        <f>VLOOKUP('[1]Z-6'!H18,VERDS!$A$45:R$50,2)</f>
        <v>5</v>
      </c>
      <c r="X7" s="16">
        <f>'[1]Z-2'!F17</f>
        <v>4</v>
      </c>
      <c r="Y7" s="16">
        <f>VLOOKUP('[1]Z-2'!G17,VERDS!$A$45:$B$50,2)</f>
        <v>0</v>
      </c>
      <c r="Z7" s="16">
        <f>VLOOKUP('[1]Z-6'!K17,VERDS!$A$45:U$50,2)</f>
        <v>5</v>
      </c>
      <c r="AA7" s="16">
        <f>'[1]Z-3'!F17</f>
        <v>3</v>
      </c>
      <c r="AB7" s="16">
        <f>VLOOKUP('[1]Z-3'!G17,VERDS!$A$45:$B$50,2)</f>
        <v>0</v>
      </c>
      <c r="AC7" s="16">
        <f>VLOOKUP('[1]Z-6'!N17,VERDS!$A$45:X$50,2)</f>
        <v>5</v>
      </c>
      <c r="AD7" s="16">
        <f>'[1]Z-4'!F17</f>
        <v>11</v>
      </c>
      <c r="AE7" s="16">
        <f>VLOOKUP('[1]Z-4'!G17,VERDS!$A$45:$B$50,2)</f>
        <v>1</v>
      </c>
      <c r="AF7" s="16">
        <f>VLOOKUP('[1]Z-6'!Q17,VERDS!$A$45:AA$50,2)</f>
        <v>5</v>
      </c>
      <c r="AG7" s="16">
        <f>'[1]Z-5'!F17</f>
        <v>5</v>
      </c>
      <c r="AH7" s="16">
        <f>VLOOKUP('[1]Z-5'!G17,VERDS!$A$45:$B$50,2)</f>
        <v>2</v>
      </c>
      <c r="AI7" s="16">
        <f>VLOOKUP('[1]Z-6'!T17,VERDS!$A$45:AD$50,2)</f>
        <v>5</v>
      </c>
      <c r="AJ7" s="16">
        <f>'[1]Z-6'!F17</f>
        <v>7</v>
      </c>
      <c r="AK7" s="16">
        <f>VLOOKUP('[1]Z-6'!G17,VERDS!$A$45:$B$50,2)</f>
        <v>1</v>
      </c>
      <c r="AL7" s="19"/>
      <c r="AM7" s="16">
        <f>'[1]Z-1'!I17</f>
        <v>9</v>
      </c>
      <c r="AN7" s="16">
        <f>VLOOKUP('[1]Z-1'!J17,VERDS!$A$45:$B$50,2)</f>
        <v>2</v>
      </c>
      <c r="AO7" s="16">
        <f>VLOOKUP('[1]Z-6'!K17,VERDS!$A$45:$B$50,2)</f>
        <v>5</v>
      </c>
      <c r="AP7" s="16">
        <f>'[1]Z-2'!I17</f>
        <v>9</v>
      </c>
      <c r="AQ7" s="16">
        <f>VLOOKUP('[1]Z-2'!J17,VERDS!$A$45:$B$50,2)</f>
        <v>5</v>
      </c>
      <c r="AR7" s="16">
        <f>VLOOKUP('[1]Z-6'!N17,VERDS!$A$45:$B$50,2)</f>
        <v>5</v>
      </c>
      <c r="AS7" s="16">
        <f>'[1]Z-3'!I17</f>
        <v>7</v>
      </c>
      <c r="AT7" s="16">
        <f>VLOOKUP('[1]Z-3'!J17,VERDS!$A$45:$B$50,2)</f>
        <v>5</v>
      </c>
      <c r="AU7" s="16">
        <f>VLOOKUP('[1]Z-6'!Q17,VERDS!$A$45:$B$50,2)</f>
        <v>5</v>
      </c>
      <c r="AV7" s="16">
        <f>'[1]Z-4'!I17</f>
        <v>11</v>
      </c>
      <c r="AW7" s="16">
        <f>VLOOKUP('[1]Z-4'!J17,VERDS!$A$45:$B$50,2)</f>
        <v>1</v>
      </c>
      <c r="AX7" s="16">
        <f>VLOOKUP('[1]Z-6'!T17,VERDS!$A$45:$B$50,2)</f>
        <v>5</v>
      </c>
      <c r="AY7" s="16">
        <f>'[1]Z-5'!I17</f>
        <v>7</v>
      </c>
      <c r="AZ7" s="16">
        <f>VLOOKUP('[1]Z-5'!J17,VERDS!$A$45:$B$50,2)</f>
        <v>3</v>
      </c>
      <c r="BA7" s="16">
        <f>VLOOKUP('[1]Z-6'!W17,VERDS!$A$45:$B$50,2)</f>
        <v>5</v>
      </c>
      <c r="BB7" s="16">
        <f>'[1]Z-6'!I17</f>
        <v>7</v>
      </c>
      <c r="BC7" s="16">
        <f>VLOOKUP('[1]Z-6'!J17,VERDS!$A$45:$B$50,2)</f>
        <v>3</v>
      </c>
      <c r="BD7" s="17"/>
      <c r="BE7" s="20">
        <f t="shared" si="0"/>
        <v>125</v>
      </c>
      <c r="BF7" s="20">
        <f t="shared" si="1"/>
        <v>37</v>
      </c>
      <c r="BG7" s="20">
        <f t="shared" si="2"/>
        <v>162</v>
      </c>
    </row>
    <row r="8" spans="1:59" ht="18">
      <c r="A8" s="23">
        <f>'[1]Z-1'!A16</f>
        <v>12</v>
      </c>
      <c r="B8" s="24" t="str">
        <f>'[1]Z-1'!B16</f>
        <v>MIQUEL PEDRÓS</v>
      </c>
      <c r="C8" s="16">
        <f>'[1]Z-1'!C16</f>
        <v>3</v>
      </c>
      <c r="D8" s="16">
        <f>VLOOKUP('[1]Z-1'!D16,VERDS!A$45:$B$50,2)</f>
        <v>5</v>
      </c>
      <c r="E8" s="17"/>
      <c r="F8" s="16">
        <f>'[1]Z-2'!C16</f>
        <v>3</v>
      </c>
      <c r="G8" s="16">
        <f>VLOOKUP('[1]Z-2'!D16,VERDS!$A$45:$B$50,2)</f>
        <v>5</v>
      </c>
      <c r="H8" s="16">
        <f>VLOOKUP('[1]Z-2'!E16,VERDS!$A$45:C$50,2)</f>
        <v>5</v>
      </c>
      <c r="I8" s="16">
        <f>'[1]Z-3'!C16</f>
        <v>7</v>
      </c>
      <c r="J8" s="16">
        <f>VLOOKUP('[1]Z-3'!D16,VERDS!$A$45:$B$50,2)</f>
        <v>5</v>
      </c>
      <c r="K8" s="16">
        <f>VLOOKUP('[1]Z-2'!H16,VERDS!$A$45:F$50,2)</f>
        <v>5</v>
      </c>
      <c r="L8" s="16">
        <f>'[1]Z-4'!C16</f>
        <v>5</v>
      </c>
      <c r="M8" s="16">
        <f>VLOOKUP('[1]Z-4'!D16,VERDS!$A$45:$B$50,2)</f>
        <v>3</v>
      </c>
      <c r="N8" s="16">
        <f>VLOOKUP('[1]Z-2'!K16,VERDS!$A$45:I$50,2)</f>
        <v>5</v>
      </c>
      <c r="O8" s="16">
        <f>'[1]Z-5'!C16</f>
        <v>5</v>
      </c>
      <c r="P8" s="16">
        <f>VLOOKUP('[1]Z-5'!D16,VERDS!$A$45:$B$50,2)</f>
        <v>5</v>
      </c>
      <c r="Q8" s="16">
        <f>VLOOKUP('[1]Z-2'!N16,VERDS!$A$45:L$50,2)</f>
        <v>5</v>
      </c>
      <c r="R8" s="16">
        <f>'[1]Z-6'!C16</f>
        <v>3</v>
      </c>
      <c r="S8" s="16">
        <f>VLOOKUP('[1]Z-6'!D16,VERDS!$A$45:$B$50,2)</f>
        <v>5</v>
      </c>
      <c r="T8" s="18"/>
      <c r="U8" s="16">
        <f>'[1]Z-1'!F16</f>
        <v>3</v>
      </c>
      <c r="V8" s="16">
        <f>VLOOKUP('[1]Z-1'!G16,VERDS!$A$45:$B$50,2)</f>
        <v>5</v>
      </c>
      <c r="W8" s="16">
        <f>VLOOKUP('[1]Z-6'!H17,VERDS!$A$45:R$50,2)</f>
        <v>5</v>
      </c>
      <c r="X8" s="16">
        <f>'[1]Z-2'!F16</f>
        <v>3</v>
      </c>
      <c r="Y8" s="16">
        <f>VLOOKUP('[1]Z-2'!G16,VERDS!$A$45:$B$50,2)</f>
        <v>5</v>
      </c>
      <c r="Z8" s="16">
        <f>VLOOKUP('[1]Z-6'!K16,VERDS!$A$45:U$50,2)</f>
        <v>5</v>
      </c>
      <c r="AA8" s="16">
        <f>'[1]Z-3'!F16</f>
        <v>7</v>
      </c>
      <c r="AB8" s="16">
        <f>VLOOKUP('[1]Z-3'!G16,VERDS!$A$45:$B$50,2)</f>
        <v>3</v>
      </c>
      <c r="AC8" s="16">
        <f>VLOOKUP('[1]Z-6'!N16,VERDS!$A$45:X$50,2)</f>
        <v>5</v>
      </c>
      <c r="AD8" s="16">
        <f>'[1]Z-4'!F16</f>
        <v>5</v>
      </c>
      <c r="AE8" s="16">
        <f>VLOOKUP('[1]Z-4'!G16,VERDS!$A$45:$B$50,2)</f>
        <v>3</v>
      </c>
      <c r="AF8" s="16">
        <f>VLOOKUP('[1]Z-6'!Q16,VERDS!$A$45:AA$50,2)</f>
        <v>5</v>
      </c>
      <c r="AG8" s="16">
        <f>'[1]Z-5'!F16</f>
        <v>5</v>
      </c>
      <c r="AH8" s="16">
        <f>VLOOKUP('[1]Z-5'!G16,VERDS!$A$45:$B$50,2)</f>
        <v>5</v>
      </c>
      <c r="AI8" s="16">
        <f>VLOOKUP('[1]Z-6'!T16,VERDS!$A$45:AD$50,2)</f>
        <v>5</v>
      </c>
      <c r="AJ8" s="16">
        <f>'[1]Z-6'!F16</f>
        <v>3</v>
      </c>
      <c r="AK8" s="16">
        <f>VLOOKUP('[1]Z-6'!G16,VERDS!$A$45:$B$50,2)</f>
        <v>5</v>
      </c>
      <c r="AL8" s="19"/>
      <c r="AM8" s="16">
        <f>'[1]Z-1'!I16</f>
        <v>3</v>
      </c>
      <c r="AN8" s="16">
        <f>VLOOKUP('[1]Z-1'!J16,VERDS!$A$45:$B$50,2)</f>
        <v>5</v>
      </c>
      <c r="AO8" s="16">
        <f>VLOOKUP('[1]Z-6'!K16,VERDS!$A$45:$B$50,2)</f>
        <v>5</v>
      </c>
      <c r="AP8" s="16">
        <f>'[1]Z-2'!I16</f>
        <v>3</v>
      </c>
      <c r="AQ8" s="16">
        <f>VLOOKUP('[1]Z-2'!J16,VERDS!$A$45:$B$50,2)</f>
        <v>5</v>
      </c>
      <c r="AR8" s="16">
        <f>VLOOKUP('[1]Z-6'!N16,VERDS!$A$45:$B$50,2)</f>
        <v>5</v>
      </c>
      <c r="AS8" s="16">
        <f>'[1]Z-3'!I16</f>
        <v>7</v>
      </c>
      <c r="AT8" s="16">
        <f>VLOOKUP('[1]Z-3'!J16,VERDS!$A$45:$B$50,2)</f>
        <v>5</v>
      </c>
      <c r="AU8" s="16">
        <f>VLOOKUP('[1]Z-6'!Q16,VERDS!$A$45:$B$50,2)</f>
        <v>5</v>
      </c>
      <c r="AV8" s="16">
        <f>'[1]Z-4'!I16</f>
        <v>5</v>
      </c>
      <c r="AW8" s="16">
        <f>VLOOKUP('[1]Z-4'!J16,VERDS!$A$45:$B$50,2)</f>
        <v>3</v>
      </c>
      <c r="AX8" s="16">
        <f>VLOOKUP('[1]Z-6'!T16,VERDS!$A$45:$B$50,2)</f>
        <v>5</v>
      </c>
      <c r="AY8" s="16">
        <f>'[1]Z-5'!I16</f>
        <v>5</v>
      </c>
      <c r="AZ8" s="16">
        <f>VLOOKUP('[1]Z-5'!J16,VERDS!$A$45:$B$50,2)</f>
        <v>5</v>
      </c>
      <c r="BA8" s="16">
        <f>VLOOKUP('[1]Z-6'!W16,VERDS!$A$45:$B$50,2)</f>
        <v>5</v>
      </c>
      <c r="BB8" s="16">
        <f>'[1]Z-6'!I16</f>
        <v>3</v>
      </c>
      <c r="BC8" s="16">
        <f>VLOOKUP('[1]Z-6'!J16,VERDS!$A$45:$B$50,2)</f>
        <v>5</v>
      </c>
      <c r="BD8" s="17"/>
      <c r="BE8" s="20">
        <f t="shared" si="0"/>
        <v>78</v>
      </c>
      <c r="BF8" s="20">
        <f t="shared" si="1"/>
        <v>82</v>
      </c>
      <c r="BG8" s="20">
        <f t="shared" si="2"/>
        <v>160</v>
      </c>
    </row>
    <row r="9" spans="1:59" ht="18">
      <c r="A9" s="23">
        <f>'[1]Z-1'!A21</f>
        <v>17</v>
      </c>
      <c r="B9" s="24" t="str">
        <f>'[1]Z-1'!B21</f>
        <v>RAMON MATEU</v>
      </c>
      <c r="C9" s="16">
        <f>'[1]Z-1'!C21</f>
        <v>3</v>
      </c>
      <c r="D9" s="16">
        <f>VLOOKUP('[1]Z-1'!D21,VERDS!A$45:$B$50,2)</f>
        <v>3</v>
      </c>
      <c r="E9" s="17"/>
      <c r="F9" s="16">
        <f>'[1]Z-2'!C21</f>
        <v>5</v>
      </c>
      <c r="G9" s="16">
        <f>VLOOKUP('[1]Z-2'!D21,VERDS!$A$45:$B$50,2)</f>
        <v>3</v>
      </c>
      <c r="H9" s="16">
        <f>VLOOKUP('[1]Z-2'!E21,VERDS!$A$45:C$50,2)</f>
        <v>5</v>
      </c>
      <c r="I9" s="16">
        <f>'[1]Z-3'!C21</f>
        <v>7</v>
      </c>
      <c r="J9" s="16">
        <f>VLOOKUP('[1]Z-3'!D21,VERDS!$A$45:$B$50,2)</f>
        <v>3</v>
      </c>
      <c r="K9" s="16">
        <f>VLOOKUP('[1]Z-2'!H21,VERDS!$A$45:F$50,2)</f>
        <v>5</v>
      </c>
      <c r="L9" s="16">
        <f>'[1]Z-4'!C21</f>
        <v>5</v>
      </c>
      <c r="M9" s="16">
        <f>VLOOKUP('[1]Z-4'!D21,VERDS!$A$45:$B$50,2)</f>
        <v>2</v>
      </c>
      <c r="N9" s="16">
        <f>VLOOKUP('[1]Z-2'!K21,VERDS!$A$45:I$50,2)</f>
        <v>5</v>
      </c>
      <c r="O9" s="16">
        <f>'[1]Z-5'!C21</f>
        <v>5</v>
      </c>
      <c r="P9" s="16">
        <f>VLOOKUP('[1]Z-5'!D21,VERDS!$A$45:$B$50,2)</f>
        <v>5</v>
      </c>
      <c r="Q9" s="16">
        <f>VLOOKUP('[1]Z-2'!N21,VERDS!$A$45:L$50,2)</f>
        <v>5</v>
      </c>
      <c r="R9" s="16">
        <f>'[1]Z-6'!C21</f>
        <v>3</v>
      </c>
      <c r="S9" s="16">
        <f>VLOOKUP('[1]Z-6'!D21,VERDS!$A$45:$B$50,2)</f>
        <v>5</v>
      </c>
      <c r="T9" s="18"/>
      <c r="U9" s="16">
        <f>'[1]Z-1'!F21</f>
        <v>3</v>
      </c>
      <c r="V9" s="16">
        <f>VLOOKUP('[1]Z-1'!G21,VERDS!$A$45:$B$50,2)</f>
        <v>5</v>
      </c>
      <c r="W9" s="16">
        <f>VLOOKUP('[1]Z-6'!H22,VERDS!$A$45:R$50,2)</f>
        <v>5</v>
      </c>
      <c r="X9" s="16">
        <f>'[1]Z-2'!F21</f>
        <v>5</v>
      </c>
      <c r="Y9" s="16">
        <f>VLOOKUP('[1]Z-2'!G21,VERDS!$A$45:$B$50,2)</f>
        <v>2</v>
      </c>
      <c r="Z9" s="16">
        <f>VLOOKUP('[1]Z-6'!K21,VERDS!$A$45:U$50,2)</f>
        <v>5</v>
      </c>
      <c r="AA9" s="16">
        <f>'[1]Z-3'!F21</f>
        <v>7</v>
      </c>
      <c r="AB9" s="16">
        <f>VLOOKUP('[1]Z-3'!G21,VERDS!$A$45:$B$50,2)</f>
        <v>5</v>
      </c>
      <c r="AC9" s="16">
        <f>VLOOKUP('[1]Z-6'!N21,VERDS!$A$45:X$50,2)</f>
        <v>5</v>
      </c>
      <c r="AD9" s="16">
        <f>'[1]Z-4'!F21</f>
        <v>5</v>
      </c>
      <c r="AE9" s="16">
        <f>VLOOKUP('[1]Z-4'!G21,VERDS!$A$45:$B$50,2)</f>
        <v>1</v>
      </c>
      <c r="AF9" s="16">
        <f>VLOOKUP('[1]Z-6'!Q21,VERDS!$A$45:AA$50,2)</f>
        <v>5</v>
      </c>
      <c r="AG9" s="16">
        <f>'[1]Z-5'!F21</f>
        <v>5</v>
      </c>
      <c r="AH9" s="16">
        <f>VLOOKUP('[1]Z-5'!G21,VERDS!$A$45:$B$50,2)</f>
        <v>5</v>
      </c>
      <c r="AI9" s="16">
        <f>VLOOKUP('[1]Z-6'!T21,VERDS!$A$45:AD$50,2)</f>
        <v>5</v>
      </c>
      <c r="AJ9" s="16">
        <f>'[1]Z-6'!F21</f>
        <v>5</v>
      </c>
      <c r="AK9" s="16">
        <f>VLOOKUP('[1]Z-6'!G21,VERDS!$A$45:$B$50,2)</f>
        <v>5</v>
      </c>
      <c r="AL9" s="19"/>
      <c r="AM9" s="16">
        <f>'[1]Z-1'!I21</f>
        <v>3</v>
      </c>
      <c r="AN9" s="16">
        <f>VLOOKUP('[1]Z-1'!J21,VERDS!$A$45:$B$50,2)</f>
        <v>5</v>
      </c>
      <c r="AO9" s="16">
        <f>VLOOKUP('[1]Z-6'!K21,VERDS!$A$45:$B$50,2)</f>
        <v>5</v>
      </c>
      <c r="AP9" s="16">
        <f>'[1]Z-2'!I21</f>
        <v>5</v>
      </c>
      <c r="AQ9" s="16">
        <f>VLOOKUP('[1]Z-2'!J21,VERDS!$A$45:$B$50,2)</f>
        <v>1</v>
      </c>
      <c r="AR9" s="16">
        <f>VLOOKUP('[1]Z-6'!N21,VERDS!$A$45:$B$50,2)</f>
        <v>5</v>
      </c>
      <c r="AS9" s="16">
        <f>'[1]Z-3'!I21</f>
        <v>7</v>
      </c>
      <c r="AT9" s="16">
        <f>VLOOKUP('[1]Z-3'!J21,VERDS!$A$45:$B$50,2)</f>
        <v>5</v>
      </c>
      <c r="AU9" s="16">
        <f>VLOOKUP('[1]Z-6'!Q21,VERDS!$A$45:$B$50,2)</f>
        <v>5</v>
      </c>
      <c r="AV9" s="16">
        <f>'[1]Z-4'!I21</f>
        <v>5</v>
      </c>
      <c r="AW9" s="16">
        <f>VLOOKUP('[1]Z-4'!J21,VERDS!$A$45:$B$50,2)</f>
        <v>3</v>
      </c>
      <c r="AX9" s="16">
        <f>VLOOKUP('[1]Z-6'!T21,VERDS!$A$45:$B$50,2)</f>
        <v>5</v>
      </c>
      <c r="AY9" s="16">
        <f>'[1]Z-5'!I21</f>
        <v>5</v>
      </c>
      <c r="AZ9" s="16">
        <f>VLOOKUP('[1]Z-5'!J21,VERDS!$A$45:$B$50,2)</f>
        <v>5</v>
      </c>
      <c r="BA9" s="16">
        <f>VLOOKUP('[1]Z-6'!W21,VERDS!$A$45:$B$50,2)</f>
        <v>5</v>
      </c>
      <c r="BB9" s="16">
        <f>'[1]Z-6'!I21</f>
        <v>5</v>
      </c>
      <c r="BC9" s="16">
        <f>VLOOKUP('[1]Z-6'!J21,VERDS!$A$45:$B$50,2)</f>
        <v>5</v>
      </c>
      <c r="BD9" s="17"/>
      <c r="BE9" s="20">
        <f t="shared" si="0"/>
        <v>88</v>
      </c>
      <c r="BF9" s="20">
        <f t="shared" si="1"/>
        <v>68</v>
      </c>
      <c r="BG9" s="20">
        <f t="shared" si="2"/>
        <v>156</v>
      </c>
    </row>
    <row r="10" spans="1:59" ht="18">
      <c r="A10" s="23">
        <f>'[1]Z-1'!A28</f>
        <v>24</v>
      </c>
      <c r="B10" s="24" t="str">
        <f>'[1]Z-1'!B28</f>
        <v>MIGUEL CEPILLO</v>
      </c>
      <c r="C10" s="16">
        <f>'[1]Z-1'!C28</f>
        <v>9</v>
      </c>
      <c r="D10" s="16">
        <f>VLOOKUP('[1]Z-1'!D28,VERDS!A$45:$B$50,2)</f>
        <v>1</v>
      </c>
      <c r="E10" s="17"/>
      <c r="F10" s="16">
        <f>'[1]Z-2'!C28</f>
        <v>6</v>
      </c>
      <c r="G10" s="16">
        <f>VLOOKUP('[1]Z-2'!D28,VERDS!$A$45:$B$50,2)</f>
        <v>0</v>
      </c>
      <c r="H10" s="16">
        <f>VLOOKUP('[1]Z-2'!E28,VERDS!$A$45:C$50,2)</f>
        <v>5</v>
      </c>
      <c r="I10" s="16">
        <f>'[1]Z-3'!C28</f>
        <v>9</v>
      </c>
      <c r="J10" s="16">
        <f>VLOOKUP('[1]Z-3'!D28,VERDS!$A$45:$B$50,2)</f>
        <v>1</v>
      </c>
      <c r="K10" s="16">
        <f>VLOOKUP('[1]Z-2'!H28,VERDS!$A$45:F$50,2)</f>
        <v>5</v>
      </c>
      <c r="L10" s="16">
        <f>'[1]Z-4'!C28</f>
        <v>5</v>
      </c>
      <c r="M10" s="16">
        <f>VLOOKUP('[1]Z-4'!D28,VERDS!$A$45:$B$50,2)</f>
        <v>0</v>
      </c>
      <c r="N10" s="16">
        <f>VLOOKUP('[1]Z-2'!K28,VERDS!$A$45:I$50,2)</f>
        <v>5</v>
      </c>
      <c r="O10" s="16">
        <f>'[1]Z-5'!C28</f>
        <v>11</v>
      </c>
      <c r="P10" s="16">
        <f>VLOOKUP('[1]Z-5'!D28,VERDS!$A$45:$B$50,2)</f>
        <v>1</v>
      </c>
      <c r="Q10" s="16">
        <f>VLOOKUP('[1]Z-2'!N28,VERDS!$A$45:L$50,2)</f>
        <v>5</v>
      </c>
      <c r="R10" s="16">
        <f>'[1]Z-6'!C28</f>
        <v>3</v>
      </c>
      <c r="S10" s="16">
        <f>VLOOKUP('[1]Z-6'!D28,VERDS!$A$45:$B$50,2)</f>
        <v>0</v>
      </c>
      <c r="T10" s="18"/>
      <c r="U10" s="16">
        <f>'[1]Z-1'!F28</f>
        <v>11</v>
      </c>
      <c r="V10" s="16">
        <f>VLOOKUP('[1]Z-1'!G28,VERDS!$A$45:$B$50,2)</f>
        <v>1</v>
      </c>
      <c r="W10" s="16">
        <f>VLOOKUP('[1]Z-6'!H30,VERDS!$A$45:R$50,2)</f>
        <v>5</v>
      </c>
      <c r="X10" s="16">
        <f>'[1]Z-2'!F28</f>
        <v>9</v>
      </c>
      <c r="Y10" s="16">
        <f>VLOOKUP('[1]Z-2'!G28,VERDS!$A$45:$B$50,2)</f>
        <v>1</v>
      </c>
      <c r="Z10" s="16">
        <f>VLOOKUP('[1]Z-6'!K28,VERDS!$A$45:U$50,2)</f>
        <v>5</v>
      </c>
      <c r="AA10" s="16">
        <f>'[1]Z-3'!F28</f>
        <v>9</v>
      </c>
      <c r="AB10" s="16">
        <f>VLOOKUP('[1]Z-3'!G28,VERDS!$A$45:$B$50,2)</f>
        <v>1</v>
      </c>
      <c r="AC10" s="16">
        <f>VLOOKUP('[1]Z-6'!N28,VERDS!$A$45:X$50,2)</f>
        <v>5</v>
      </c>
      <c r="AD10" s="16">
        <f>'[1]Z-4'!F28</f>
        <v>11</v>
      </c>
      <c r="AE10" s="16">
        <f>VLOOKUP('[1]Z-4'!G28,VERDS!$A$45:$B$50,2)</f>
        <v>1</v>
      </c>
      <c r="AF10" s="16">
        <f>VLOOKUP('[1]Z-6'!Q28,VERDS!$A$45:AA$50,2)</f>
        <v>5</v>
      </c>
      <c r="AG10" s="16">
        <f>'[1]Z-5'!F28</f>
        <v>11</v>
      </c>
      <c r="AH10" s="16">
        <f>VLOOKUP('[1]Z-5'!G28,VERDS!$A$45:$B$50,2)</f>
        <v>1</v>
      </c>
      <c r="AI10" s="16">
        <f>VLOOKUP('[1]Z-6'!T28,VERDS!$A$45:AD$50,2)</f>
        <v>5</v>
      </c>
      <c r="AJ10" s="16">
        <f>'[1]Z-6'!F28</f>
        <v>3</v>
      </c>
      <c r="AK10" s="16">
        <f>VLOOKUP('[1]Z-6'!G28,VERDS!$A$45:$B$50,2)</f>
        <v>0</v>
      </c>
      <c r="AL10" s="19"/>
      <c r="AM10" s="16">
        <f>'[1]Z-1'!I28</f>
        <v>11</v>
      </c>
      <c r="AN10" s="16">
        <f>VLOOKUP('[1]Z-1'!J28,VERDS!$A$45:$B$50,2)</f>
        <v>1</v>
      </c>
      <c r="AO10" s="16">
        <f>VLOOKUP('[1]Z-6'!K28,VERDS!$A$45:$B$50,2)</f>
        <v>5</v>
      </c>
      <c r="AP10" s="16">
        <f>'[1]Z-2'!I28</f>
        <v>11</v>
      </c>
      <c r="AQ10" s="16">
        <f>VLOOKUP('[1]Z-2'!J28,VERDS!$A$45:$B$50,2)</f>
        <v>1</v>
      </c>
      <c r="AR10" s="16">
        <f>VLOOKUP('[1]Z-6'!N28,VERDS!$A$45:$B$50,2)</f>
        <v>5</v>
      </c>
      <c r="AS10" s="16">
        <f>'[1]Z-3'!I28</f>
        <v>0</v>
      </c>
      <c r="AT10" s="16">
        <f>VLOOKUP('[1]Z-3'!J28,VERDS!$A$45:$B$50,2)</f>
        <v>0</v>
      </c>
      <c r="AU10" s="16">
        <f>VLOOKUP('[1]Z-6'!Q28,VERDS!$A$45:$B$50,2)</f>
        <v>5</v>
      </c>
      <c r="AV10" s="16">
        <f>'[1]Z-4'!I28</f>
        <v>11</v>
      </c>
      <c r="AW10" s="16">
        <f>VLOOKUP('[1]Z-4'!J28,VERDS!$A$45:$B$50,2)</f>
        <v>1</v>
      </c>
      <c r="AX10" s="16">
        <f>VLOOKUP('[1]Z-6'!T28,VERDS!$A$45:$B$50,2)</f>
        <v>5</v>
      </c>
      <c r="AY10" s="16">
        <f>'[1]Z-5'!I28</f>
        <v>11</v>
      </c>
      <c r="AZ10" s="16">
        <f>VLOOKUP('[1]Z-5'!J28,VERDS!$A$45:$B$50,2)</f>
        <v>1</v>
      </c>
      <c r="BA10" s="16">
        <f>VLOOKUP('[1]Z-6'!W28,VERDS!$A$45:$B$50,2)</f>
        <v>5</v>
      </c>
      <c r="BB10" s="16">
        <f>'[1]Z-6'!I28</f>
        <v>0</v>
      </c>
      <c r="BC10" s="16">
        <f>VLOOKUP('[1]Z-6'!J28,VERDS!$A$45:$B$50,2)</f>
        <v>0</v>
      </c>
      <c r="BD10" s="17"/>
      <c r="BE10" s="20">
        <f t="shared" si="0"/>
        <v>141</v>
      </c>
      <c r="BF10" s="20">
        <f t="shared" si="1"/>
        <v>12</v>
      </c>
      <c r="BG10" s="20">
        <f t="shared" si="2"/>
        <v>153</v>
      </c>
    </row>
    <row r="11" spans="1:59" ht="18">
      <c r="A11" s="23">
        <f>'[1]Z-1'!A11</f>
        <v>7</v>
      </c>
      <c r="B11" s="24" t="str">
        <f>'[1]Z-1'!B11</f>
        <v>J. FCO ORTUÑO</v>
      </c>
      <c r="C11" s="16">
        <f>'[1]Z-1'!C11</f>
        <v>3</v>
      </c>
      <c r="D11" s="16">
        <f>VLOOKUP('[1]Z-1'!D11,VERDS!A$45:$B$50,2)</f>
        <v>5</v>
      </c>
      <c r="E11" s="17"/>
      <c r="F11" s="16">
        <f>'[1]Z-2'!C11</f>
        <v>3</v>
      </c>
      <c r="G11" s="16">
        <f>VLOOKUP('[1]Z-2'!D11,VERDS!$A$45:$B$50,2)</f>
        <v>3</v>
      </c>
      <c r="H11" s="16">
        <f>VLOOKUP('[1]Z-2'!E11,VERDS!$A$45:C$50,2)</f>
        <v>5</v>
      </c>
      <c r="I11" s="16">
        <f>'[1]Z-3'!C11</f>
        <v>3</v>
      </c>
      <c r="J11" s="16">
        <f>VLOOKUP('[1]Z-3'!D11,VERDS!$A$45:$B$50,2)</f>
        <v>5</v>
      </c>
      <c r="K11" s="16">
        <f>VLOOKUP('[1]Z-2'!H11,VERDS!$A$45:F$50,2)</f>
        <v>5</v>
      </c>
      <c r="L11" s="16">
        <f>'[1]Z-4'!C11</f>
        <v>7</v>
      </c>
      <c r="M11" s="16">
        <f>VLOOKUP('[1]Z-4'!D11,VERDS!$A$45:$B$50,2)</f>
        <v>3</v>
      </c>
      <c r="N11" s="16">
        <f>VLOOKUP('[1]Z-2'!K11,VERDS!$A$45:I$50,2)</f>
        <v>5</v>
      </c>
      <c r="O11" s="16">
        <f>'[1]Z-5'!C11</f>
        <v>5</v>
      </c>
      <c r="P11" s="16">
        <f>VLOOKUP('[1]Z-5'!D11,VERDS!$A$45:$B$50,2)</f>
        <v>3</v>
      </c>
      <c r="Q11" s="16">
        <f>VLOOKUP('[1]Z-2'!N11,VERDS!$A$45:L$50,2)</f>
        <v>5</v>
      </c>
      <c r="R11" s="16">
        <f>'[1]Z-6'!C11</f>
        <v>3</v>
      </c>
      <c r="S11" s="16">
        <f>VLOOKUP('[1]Z-6'!D11,VERDS!$A$45:$B$50,2)</f>
        <v>5</v>
      </c>
      <c r="T11" s="18"/>
      <c r="U11" s="16">
        <f>'[1]Z-1'!F11</f>
        <v>3</v>
      </c>
      <c r="V11" s="16">
        <f>VLOOKUP('[1]Z-1'!G11,VERDS!$A$45:$B$50,2)</f>
        <v>5</v>
      </c>
      <c r="W11" s="16">
        <f>VLOOKUP('[1]Z-6'!H12,VERDS!$A$45:R$50,2)</f>
        <v>5</v>
      </c>
      <c r="X11" s="16">
        <f>'[1]Z-2'!F11</f>
        <v>3</v>
      </c>
      <c r="Y11" s="16">
        <f>VLOOKUP('[1]Z-2'!G11,VERDS!$A$45:$B$50,2)</f>
        <v>3</v>
      </c>
      <c r="Z11" s="16">
        <f>VLOOKUP('[1]Z-6'!K11,VERDS!$A$45:U$50,2)</f>
        <v>5</v>
      </c>
      <c r="AA11" s="16">
        <f>'[1]Z-3'!F11</f>
        <v>7</v>
      </c>
      <c r="AB11" s="16">
        <f>VLOOKUP('[1]Z-3'!G11,VERDS!$A$45:$B$50,2)</f>
        <v>5</v>
      </c>
      <c r="AC11" s="16">
        <f>VLOOKUP('[1]Z-6'!N11,VERDS!$A$45:X$50,2)</f>
        <v>5</v>
      </c>
      <c r="AD11" s="16">
        <f>'[1]Z-4'!F11</f>
        <v>7</v>
      </c>
      <c r="AE11" s="16">
        <f>VLOOKUP('[1]Z-4'!G11,VERDS!$A$45:$B$50,2)</f>
        <v>3</v>
      </c>
      <c r="AF11" s="16">
        <f>VLOOKUP('[1]Z-6'!Q11,VERDS!$A$45:AA$50,2)</f>
        <v>5</v>
      </c>
      <c r="AG11" s="16">
        <f>'[1]Z-5'!F11</f>
        <v>5</v>
      </c>
      <c r="AH11" s="16">
        <f>VLOOKUP('[1]Z-5'!G11,VERDS!$A$45:$B$50,2)</f>
        <v>3</v>
      </c>
      <c r="AI11" s="16">
        <f>VLOOKUP('[1]Z-6'!T11,VERDS!$A$45:AD$50,2)</f>
        <v>5</v>
      </c>
      <c r="AJ11" s="16">
        <f>'[1]Z-6'!F11</f>
        <v>3</v>
      </c>
      <c r="AK11" s="16">
        <f>VLOOKUP('[1]Z-6'!G11,VERDS!$A$45:$B$50,2)</f>
        <v>5</v>
      </c>
      <c r="AL11" s="19"/>
      <c r="AM11" s="16">
        <f>'[1]Z-1'!I11</f>
        <v>3</v>
      </c>
      <c r="AN11" s="16">
        <f>VLOOKUP('[1]Z-1'!J11,VERDS!$A$45:$B$50,2)</f>
        <v>5</v>
      </c>
      <c r="AO11" s="16">
        <f>VLOOKUP('[1]Z-6'!K11,VERDS!$A$45:$B$50,2)</f>
        <v>5</v>
      </c>
      <c r="AP11" s="16">
        <f>'[1]Z-2'!I11</f>
        <v>5</v>
      </c>
      <c r="AQ11" s="16">
        <f>VLOOKUP('[1]Z-2'!J11,VERDS!$A$45:$B$50,2)</f>
        <v>2</v>
      </c>
      <c r="AR11" s="16">
        <f>VLOOKUP('[1]Z-6'!N11,VERDS!$A$45:$B$50,2)</f>
        <v>5</v>
      </c>
      <c r="AS11" s="16">
        <f>'[1]Z-3'!I11</f>
        <v>0</v>
      </c>
      <c r="AT11" s="16">
        <f>VLOOKUP('[1]Z-3'!J11,VERDS!$A$45:$B$50,2)</f>
        <v>0</v>
      </c>
      <c r="AU11" s="16">
        <f>VLOOKUP('[1]Z-6'!Q11,VERDS!$A$45:$B$50,2)</f>
        <v>5</v>
      </c>
      <c r="AV11" s="16">
        <f>'[1]Z-4'!I11</f>
        <v>7</v>
      </c>
      <c r="AW11" s="16">
        <f>VLOOKUP('[1]Z-4'!J11,VERDS!$A$45:$B$50,2)</f>
        <v>3</v>
      </c>
      <c r="AX11" s="16">
        <f>VLOOKUP('[1]Z-6'!T11,VERDS!$A$45:$B$50,2)</f>
        <v>5</v>
      </c>
      <c r="AY11" s="16">
        <f>'[1]Z-5'!I11</f>
        <v>5</v>
      </c>
      <c r="AZ11" s="16">
        <f>VLOOKUP('[1]Z-5'!J11,VERDS!$A$45:$B$50,2)</f>
        <v>5</v>
      </c>
      <c r="BA11" s="16">
        <f>VLOOKUP('[1]Z-6'!W11,VERDS!$A$45:$B$50,2)</f>
        <v>5</v>
      </c>
      <c r="BB11" s="16">
        <f>'[1]Z-6'!I11</f>
        <v>3</v>
      </c>
      <c r="BC11" s="16">
        <f>VLOOKUP('[1]Z-6'!J11,VERDS!$A$45:$B$50,2)</f>
        <v>5</v>
      </c>
      <c r="BD11" s="17"/>
      <c r="BE11" s="20">
        <f t="shared" si="0"/>
        <v>75</v>
      </c>
      <c r="BF11" s="20">
        <f t="shared" si="1"/>
        <v>68</v>
      </c>
      <c r="BG11" s="20">
        <f t="shared" si="2"/>
        <v>143</v>
      </c>
    </row>
    <row r="12" spans="1:59" ht="18">
      <c r="A12" s="23">
        <f>'[1]Z-1'!A6</f>
        <v>2</v>
      </c>
      <c r="B12" s="24" t="str">
        <f>'[1]Z-1'!B6</f>
        <v>JOSEP IG. RIOLA</v>
      </c>
      <c r="C12" s="16">
        <f>'[1]Z-1'!C6</f>
        <v>3</v>
      </c>
      <c r="D12" s="16">
        <f>VLOOKUP('[1]Z-1'!D6,VERDS!A$45:$B$50,2)</f>
        <v>1</v>
      </c>
      <c r="E12" s="17"/>
      <c r="F12" s="16">
        <f>'[1]Z-2'!C6</f>
        <v>5</v>
      </c>
      <c r="G12" s="16">
        <f>VLOOKUP('[1]Z-2'!D6,VERDS!$A$45:$B$50,2)</f>
        <v>2</v>
      </c>
      <c r="H12" s="16">
        <f>VLOOKUP('[1]Z-2'!E6,VERDS!$A$45:C$50,2)</f>
        <v>5</v>
      </c>
      <c r="I12" s="16">
        <f>'[1]Z-3'!C6</f>
        <v>7</v>
      </c>
      <c r="J12" s="16">
        <f>VLOOKUP('[1]Z-3'!D6,VERDS!$A$45:$B$50,2)</f>
        <v>5</v>
      </c>
      <c r="K12" s="16">
        <f>VLOOKUP('[1]Z-2'!H6,VERDS!$A$45:F$50,2)</f>
        <v>5</v>
      </c>
      <c r="L12" s="16">
        <f>'[1]Z-4'!C6</f>
        <v>5</v>
      </c>
      <c r="M12" s="16">
        <f>VLOOKUP('[1]Z-4'!D6,VERDS!$A$45:$B$50,2)</f>
        <v>1</v>
      </c>
      <c r="N12" s="16">
        <f>VLOOKUP('[1]Z-2'!K6,VERDS!$A$45:I$50,2)</f>
        <v>5</v>
      </c>
      <c r="O12" s="16">
        <f>'[1]Z-5'!C6</f>
        <v>5</v>
      </c>
      <c r="P12" s="16">
        <f>VLOOKUP('[1]Z-5'!D6,VERDS!$A$45:$B$50,2)</f>
        <v>5</v>
      </c>
      <c r="Q12" s="16">
        <f>VLOOKUP('[1]Z-2'!N6,VERDS!$A$45:L$50,2)</f>
        <v>5</v>
      </c>
      <c r="R12" s="16">
        <f>'[1]Z-6'!C6</f>
        <v>3</v>
      </c>
      <c r="S12" s="16">
        <f>VLOOKUP('[1]Z-6'!D6,VERDS!$A$45:$B$50,2)</f>
        <v>5</v>
      </c>
      <c r="T12" s="18"/>
      <c r="U12" s="16">
        <f>'[1]Z-1'!F6</f>
        <v>2</v>
      </c>
      <c r="V12" s="16">
        <f>VLOOKUP('[1]Z-1'!G6,VERDS!$A$45:$B$50,2)</f>
        <v>3</v>
      </c>
      <c r="W12" s="16">
        <f>VLOOKUP('[1]Z-6'!H6,VERDS!$A$45:R$50,2)</f>
        <v>5</v>
      </c>
      <c r="X12" s="16">
        <f>'[1]Z-2'!F6</f>
        <v>5</v>
      </c>
      <c r="Y12" s="16">
        <f>VLOOKUP('[1]Z-2'!G6,VERDS!$A$45:$B$50,2)</f>
        <v>1</v>
      </c>
      <c r="Z12" s="16">
        <f>VLOOKUP('[1]Z-6'!K6,VERDS!$A$45:U$50,2)</f>
        <v>5</v>
      </c>
      <c r="AA12" s="16">
        <f>'[1]Z-3'!F6</f>
        <v>7</v>
      </c>
      <c r="AB12" s="16">
        <f>VLOOKUP('[1]Z-3'!G6,VERDS!$A$45:$B$50,2)</f>
        <v>5</v>
      </c>
      <c r="AC12" s="16">
        <f>VLOOKUP('[1]Z-6'!N6,VERDS!$A$45:X$50,2)</f>
        <v>5</v>
      </c>
      <c r="AD12" s="16">
        <f>'[1]Z-4'!F6</f>
        <v>7</v>
      </c>
      <c r="AE12" s="16">
        <f>VLOOKUP('[1]Z-4'!G6,VERDS!$A$45:$B$50,2)</f>
        <v>1</v>
      </c>
      <c r="AF12" s="16">
        <f>VLOOKUP('[1]Z-6'!Q6,VERDS!$A$45:AA$50,2)</f>
        <v>5</v>
      </c>
      <c r="AG12" s="16">
        <f>'[1]Z-5'!F6</f>
        <v>5</v>
      </c>
      <c r="AH12" s="16">
        <f>VLOOKUP('[1]Z-5'!G6,VERDS!$A$45:$B$50,2)</f>
        <v>3</v>
      </c>
      <c r="AI12" s="16">
        <f>VLOOKUP('[1]Z-6'!T6,VERDS!$A$45:AD$50,2)</f>
        <v>5</v>
      </c>
      <c r="AJ12" s="16">
        <f>'[1]Z-6'!F6</f>
        <v>3</v>
      </c>
      <c r="AK12" s="16">
        <f>VLOOKUP('[1]Z-6'!G6,VERDS!$A$45:$B$50,2)</f>
        <v>5</v>
      </c>
      <c r="AL12" s="19"/>
      <c r="AM12" s="16">
        <f>'[1]Z-1'!I6</f>
        <v>3</v>
      </c>
      <c r="AN12" s="16">
        <f>VLOOKUP('[1]Z-1'!J6,VERDS!$A$45:$B$50,2)</f>
        <v>3</v>
      </c>
      <c r="AO12" s="16">
        <f>VLOOKUP('[1]Z-6'!K6,VERDS!$A$45:$B$50,2)</f>
        <v>5</v>
      </c>
      <c r="AP12" s="16">
        <f>'[1]Z-2'!I6</f>
        <v>1</v>
      </c>
      <c r="AQ12" s="16">
        <f>VLOOKUP('[1]Z-2'!J6,VERDS!$A$45:$B$50,2)</f>
        <v>0</v>
      </c>
      <c r="AR12" s="16">
        <f>VLOOKUP('[1]Z-6'!N6,VERDS!$A$45:$B$50,2)</f>
        <v>5</v>
      </c>
      <c r="AS12" s="16">
        <f>'[1]Z-3'!I6</f>
        <v>7</v>
      </c>
      <c r="AT12" s="16">
        <f>VLOOKUP('[1]Z-3'!J6,VERDS!$A$45:$B$50,2)</f>
        <v>5</v>
      </c>
      <c r="AU12" s="16">
        <f>VLOOKUP('[1]Z-6'!Q6,VERDS!$A$45:$B$50,2)</f>
        <v>5</v>
      </c>
      <c r="AV12" s="16">
        <f>'[1]Z-4'!I6</f>
        <v>7</v>
      </c>
      <c r="AW12" s="16">
        <f>VLOOKUP('[1]Z-4'!J6,VERDS!$A$45:$B$50,2)</f>
        <v>1</v>
      </c>
      <c r="AX12" s="16">
        <f>VLOOKUP('[1]Z-6'!T6,VERDS!$A$45:$B$50,2)</f>
        <v>5</v>
      </c>
      <c r="AY12" s="16">
        <f>'[1]Z-5'!I6</f>
        <v>5</v>
      </c>
      <c r="AZ12" s="16">
        <f>VLOOKUP('[1]Z-5'!J6,VERDS!$A$45:$B$50,2)</f>
        <v>3</v>
      </c>
      <c r="BA12" s="16">
        <f>VLOOKUP('[1]Z-6'!W6,VERDS!$A$45:$B$50,2)</f>
        <v>5</v>
      </c>
      <c r="BB12" s="16">
        <f>'[1]Z-6'!I6</f>
        <v>3</v>
      </c>
      <c r="BC12" s="16">
        <f>VLOOKUP('[1]Z-6'!J6,VERDS!$A$45:$B$50,2)</f>
        <v>5</v>
      </c>
      <c r="BD12" s="17"/>
      <c r="BE12" s="20">
        <f t="shared" si="0"/>
        <v>83</v>
      </c>
      <c r="BF12" s="20">
        <f t="shared" si="1"/>
        <v>54</v>
      </c>
      <c r="BG12" s="20">
        <f t="shared" si="2"/>
        <v>137</v>
      </c>
    </row>
    <row r="13" spans="1:59" ht="18">
      <c r="A13" s="23">
        <f>'[1]Z-1'!A13</f>
        <v>9</v>
      </c>
      <c r="B13" s="24" t="str">
        <f>'[1]Z-1'!B13</f>
        <v>RUBEN PALACIN</v>
      </c>
      <c r="C13" s="16">
        <f>'[1]Z-1'!C13</f>
        <v>3</v>
      </c>
      <c r="D13" s="16">
        <f>VLOOKUP('[1]Z-1'!D13,VERDS!A$45:$B$50,2)</f>
        <v>1</v>
      </c>
      <c r="E13" s="17"/>
      <c r="F13" s="16">
        <f>'[1]Z-2'!C13</f>
        <v>4</v>
      </c>
      <c r="G13" s="16">
        <f>VLOOKUP('[1]Z-2'!D13,VERDS!$A$45:$B$50,2)</f>
        <v>2</v>
      </c>
      <c r="H13" s="16">
        <f>VLOOKUP('[1]Z-2'!E13,VERDS!$A$45:C$50,2)</f>
        <v>5</v>
      </c>
      <c r="I13" s="16">
        <f>'[1]Z-3'!C13</f>
        <v>7</v>
      </c>
      <c r="J13" s="16">
        <f>VLOOKUP('[1]Z-3'!D13,VERDS!$A$45:$B$50,2)</f>
        <v>1</v>
      </c>
      <c r="K13" s="16">
        <f>VLOOKUP('[1]Z-2'!H13,VERDS!$A$45:F$50,2)</f>
        <v>5</v>
      </c>
      <c r="L13" s="16">
        <f>'[1]Z-4'!C13</f>
        <v>4</v>
      </c>
      <c r="M13" s="16">
        <f>VLOOKUP('[1]Z-4'!D13,VERDS!$A$45:$B$50,2)</f>
        <v>0</v>
      </c>
      <c r="N13" s="16">
        <f>VLOOKUP('[1]Z-2'!K13,VERDS!$A$45:I$50,2)</f>
        <v>5</v>
      </c>
      <c r="O13" s="16">
        <f>'[1]Z-5'!C13</f>
        <v>5</v>
      </c>
      <c r="P13" s="16">
        <f>VLOOKUP('[1]Z-5'!D13,VERDS!$A$45:$B$50,2)</f>
        <v>5</v>
      </c>
      <c r="Q13" s="16">
        <f>VLOOKUP('[1]Z-2'!N13,VERDS!$A$45:L$50,2)</f>
        <v>5</v>
      </c>
      <c r="R13" s="16">
        <f>'[1]Z-6'!C13</f>
        <v>3</v>
      </c>
      <c r="S13" s="16">
        <f>VLOOKUP('[1]Z-6'!D13,VERDS!$A$45:$B$50,2)</f>
        <v>3</v>
      </c>
      <c r="T13" s="18"/>
      <c r="U13" s="16">
        <f>'[1]Z-1'!F13</f>
        <v>3</v>
      </c>
      <c r="V13" s="16">
        <f>VLOOKUP('[1]Z-1'!G13,VERDS!$A$45:$B$50,2)</f>
        <v>1</v>
      </c>
      <c r="W13" s="16">
        <f>VLOOKUP('[1]Z-6'!H14,VERDS!$A$45:R$50,2)</f>
        <v>5</v>
      </c>
      <c r="X13" s="16">
        <f>'[1]Z-2'!F13</f>
        <v>4</v>
      </c>
      <c r="Y13" s="16">
        <f>VLOOKUP('[1]Z-2'!G13,VERDS!$A$45:$B$50,2)</f>
        <v>2</v>
      </c>
      <c r="Z13" s="16">
        <f>VLOOKUP('[1]Z-6'!K13,VERDS!$A$45:U$50,2)</f>
        <v>5</v>
      </c>
      <c r="AA13" s="16">
        <f>'[1]Z-3'!F13</f>
        <v>7</v>
      </c>
      <c r="AB13" s="16">
        <f>VLOOKUP('[1]Z-3'!G13,VERDS!$A$45:$B$50,2)</f>
        <v>3</v>
      </c>
      <c r="AC13" s="16">
        <f>VLOOKUP('[1]Z-6'!N13,VERDS!$A$45:X$50,2)</f>
        <v>5</v>
      </c>
      <c r="AD13" s="16">
        <f>'[1]Z-4'!F13</f>
        <v>7</v>
      </c>
      <c r="AE13" s="16">
        <f>VLOOKUP('[1]Z-4'!G13,VERDS!$A$45:$B$50,2)</f>
        <v>1</v>
      </c>
      <c r="AF13" s="16">
        <f>VLOOKUP('[1]Z-6'!Q13,VERDS!$A$45:AA$50,2)</f>
        <v>5</v>
      </c>
      <c r="AG13" s="16">
        <f>'[1]Z-5'!F13</f>
        <v>7</v>
      </c>
      <c r="AH13" s="16">
        <f>VLOOKUP('[1]Z-5'!G13,VERDS!$A$45:$B$50,2)</f>
        <v>5</v>
      </c>
      <c r="AI13" s="16">
        <f>VLOOKUP('[1]Z-6'!T13,VERDS!$A$45:AD$50,2)</f>
        <v>5</v>
      </c>
      <c r="AJ13" s="16">
        <f>'[1]Z-6'!F13</f>
        <v>3</v>
      </c>
      <c r="AK13" s="16">
        <f>VLOOKUP('[1]Z-6'!G13,VERDS!$A$45:$B$50,2)</f>
        <v>3</v>
      </c>
      <c r="AL13" s="19"/>
      <c r="AM13" s="16">
        <f>'[1]Z-1'!I13</f>
        <v>3</v>
      </c>
      <c r="AN13" s="16">
        <f>VLOOKUP('[1]Z-1'!J13,VERDS!$A$45:$B$50,2)</f>
        <v>1</v>
      </c>
      <c r="AO13" s="16">
        <f>VLOOKUP('[1]Z-6'!K13,VERDS!$A$45:$B$50,2)</f>
        <v>5</v>
      </c>
      <c r="AP13" s="16">
        <f>'[1]Z-2'!I13</f>
        <v>4</v>
      </c>
      <c r="AQ13" s="16">
        <f>VLOOKUP('[1]Z-2'!J13,VERDS!$A$45:$B$50,2)</f>
        <v>2</v>
      </c>
      <c r="AR13" s="16">
        <f>VLOOKUP('[1]Z-6'!N13,VERDS!$A$45:$B$50,2)</f>
        <v>5</v>
      </c>
      <c r="AS13" s="16">
        <f>'[1]Z-3'!I13</f>
        <v>7</v>
      </c>
      <c r="AT13" s="16">
        <f>VLOOKUP('[1]Z-3'!J13,VERDS!$A$45:$B$50,2)</f>
        <v>3</v>
      </c>
      <c r="AU13" s="16">
        <f>VLOOKUP('[1]Z-6'!Q13,VERDS!$A$45:$B$50,2)</f>
        <v>5</v>
      </c>
      <c r="AV13" s="16">
        <f>'[1]Z-4'!I13</f>
        <v>7</v>
      </c>
      <c r="AW13" s="16">
        <f>VLOOKUP('[1]Z-4'!J13,VERDS!$A$45:$B$50,2)</f>
        <v>1</v>
      </c>
      <c r="AX13" s="16">
        <f>VLOOKUP('[1]Z-6'!T13,VERDS!$A$45:$B$50,2)</f>
        <v>5</v>
      </c>
      <c r="AY13" s="16">
        <f>'[1]Z-5'!I13</f>
        <v>5</v>
      </c>
      <c r="AZ13" s="16">
        <f>VLOOKUP('[1]Z-5'!J13,VERDS!$A$45:$B$50,2)</f>
        <v>5</v>
      </c>
      <c r="BA13" s="16">
        <f>VLOOKUP('[1]Z-6'!W13,VERDS!$A$45:$B$50,2)</f>
        <v>5</v>
      </c>
      <c r="BB13" s="16">
        <f>'[1]Z-6'!I13</f>
        <v>3</v>
      </c>
      <c r="BC13" s="16">
        <f>VLOOKUP('[1]Z-6'!J13,VERDS!$A$45:$B$50,2)</f>
        <v>3</v>
      </c>
      <c r="BD13" s="17"/>
      <c r="BE13" s="20">
        <f t="shared" si="0"/>
        <v>86</v>
      </c>
      <c r="BF13" s="20">
        <f t="shared" si="1"/>
        <v>42</v>
      </c>
      <c r="BG13" s="20">
        <f t="shared" si="2"/>
        <v>128</v>
      </c>
    </row>
    <row r="14" spans="1:59" ht="18">
      <c r="A14" s="23">
        <f>'[1]Z-1'!A27</f>
        <v>23</v>
      </c>
      <c r="B14" s="24" t="str">
        <f>'[1]Z-1'!B27</f>
        <v>ALEX BORBALAS</v>
      </c>
      <c r="C14" s="16">
        <f>'[1]Z-1'!C27</f>
        <v>6</v>
      </c>
      <c r="D14" s="16">
        <f>VLOOKUP('[1]Z-1'!D27,VERDS!A$45:$B$50,2)</f>
        <v>0</v>
      </c>
      <c r="E14" s="17"/>
      <c r="F14" s="16">
        <f>'[1]Z-2'!C27</f>
        <v>9</v>
      </c>
      <c r="G14" s="16">
        <f>VLOOKUP('[1]Z-2'!D27,VERDS!$A$45:$B$50,2)</f>
        <v>0</v>
      </c>
      <c r="H14" s="16">
        <f>VLOOKUP('[1]Z-2'!E27,VERDS!$A$45:C$50,2)</f>
        <v>5</v>
      </c>
      <c r="I14" s="16">
        <f>'[1]Z-3'!C27</f>
        <v>9</v>
      </c>
      <c r="J14" s="16">
        <f>VLOOKUP('[1]Z-3'!D27,VERDS!$A$45:$B$50,2)</f>
        <v>1</v>
      </c>
      <c r="K14" s="16">
        <f>VLOOKUP('[1]Z-2'!H27,VERDS!$A$45:F$50,2)</f>
        <v>5</v>
      </c>
      <c r="L14" s="16">
        <f>'[1]Z-4'!C27</f>
        <v>5</v>
      </c>
      <c r="M14" s="16">
        <f>VLOOKUP('[1]Z-4'!D27,VERDS!$A$45:$B$50,2)</f>
        <v>1</v>
      </c>
      <c r="N14" s="16">
        <f>VLOOKUP('[1]Z-2'!K27,VERDS!$A$45:I$50,2)</f>
        <v>5</v>
      </c>
      <c r="O14" s="16">
        <f>'[1]Z-5'!C27</f>
        <v>11</v>
      </c>
      <c r="P14" s="16">
        <f>VLOOKUP('[1]Z-5'!D27,VERDS!$A$45:$B$50,2)</f>
        <v>1</v>
      </c>
      <c r="Q14" s="16">
        <f>VLOOKUP('[1]Z-2'!N27,VERDS!$A$45:L$50,2)</f>
        <v>5</v>
      </c>
      <c r="R14" s="16">
        <f>'[1]Z-6'!C27</f>
        <v>0</v>
      </c>
      <c r="S14" s="16">
        <f>VLOOKUP('[1]Z-6'!D27,VERDS!$A$45:$B$50,2)</f>
        <v>0</v>
      </c>
      <c r="T14" s="18"/>
      <c r="U14" s="16">
        <f>'[1]Z-1'!F27</f>
        <v>5</v>
      </c>
      <c r="V14" s="16">
        <f>VLOOKUP('[1]Z-1'!G27,VERDS!$A$45:$B$50,2)</f>
        <v>0</v>
      </c>
      <c r="W14" s="16">
        <f>VLOOKUP('[1]Z-6'!H28,VERDS!$A$45:R$50,2)</f>
        <v>5</v>
      </c>
      <c r="X14" s="16">
        <f>'[1]Z-2'!F27</f>
        <v>9</v>
      </c>
      <c r="Y14" s="16">
        <f>VLOOKUP('[1]Z-2'!G27,VERDS!$A$45:$B$50,2)</f>
        <v>1</v>
      </c>
      <c r="Z14" s="16">
        <f>VLOOKUP('[1]Z-6'!K27,VERDS!$A$45:U$50,2)</f>
        <v>5</v>
      </c>
      <c r="AA14" s="16">
        <f>'[1]Z-3'!F27</f>
        <v>6</v>
      </c>
      <c r="AB14" s="16">
        <f>VLOOKUP('[1]Z-3'!G27,VERDS!$A$45:$B$50,2)</f>
        <v>0</v>
      </c>
      <c r="AC14" s="16">
        <f>VLOOKUP('[1]Z-6'!N27,VERDS!$A$45:X$50,2)</f>
        <v>5</v>
      </c>
      <c r="AD14" s="16">
        <f>'[1]Z-4'!F27</f>
        <v>5</v>
      </c>
      <c r="AE14" s="16">
        <f>VLOOKUP('[1]Z-4'!G27,VERDS!$A$45:$B$50,2)</f>
        <v>0</v>
      </c>
      <c r="AF14" s="16">
        <f>VLOOKUP('[1]Z-6'!Q27,VERDS!$A$45:AA$50,2)</f>
        <v>5</v>
      </c>
      <c r="AG14" s="16">
        <f>'[1]Z-5'!F27</f>
        <v>11</v>
      </c>
      <c r="AH14" s="16">
        <f>VLOOKUP('[1]Z-5'!G27,VERDS!$A$45:$B$50,2)</f>
        <v>1</v>
      </c>
      <c r="AI14" s="16">
        <f>VLOOKUP('[1]Z-6'!T27,VERDS!$A$45:AD$50,2)</f>
        <v>5</v>
      </c>
      <c r="AJ14" s="16">
        <f>'[1]Z-6'!F27</f>
        <v>3</v>
      </c>
      <c r="AK14" s="16">
        <f>VLOOKUP('[1]Z-6'!G27,VERDS!$A$45:$B$50,2)</f>
        <v>0</v>
      </c>
      <c r="AL14" s="19"/>
      <c r="AM14" s="16">
        <f>'[1]Z-1'!I27</f>
        <v>8</v>
      </c>
      <c r="AN14" s="16">
        <f>VLOOKUP('[1]Z-1'!J27,VERDS!$A$45:$B$50,2)</f>
        <v>0</v>
      </c>
      <c r="AO14" s="16">
        <f>VLOOKUP('[1]Z-6'!K27,VERDS!$A$45:$B$50,2)</f>
        <v>5</v>
      </c>
      <c r="AP14" s="16">
        <f>'[1]Z-2'!I27</f>
        <v>0</v>
      </c>
      <c r="AQ14" s="16">
        <f>VLOOKUP('[1]Z-2'!J27,VERDS!$A$45:$B$50,2)</f>
        <v>0</v>
      </c>
      <c r="AR14" s="16">
        <f>VLOOKUP('[1]Z-6'!N27,VERDS!$A$45:$B$50,2)</f>
        <v>5</v>
      </c>
      <c r="AS14" s="16">
        <f>'[1]Z-3'!I27</f>
        <v>9</v>
      </c>
      <c r="AT14" s="16">
        <f>VLOOKUP('[1]Z-3'!J27,VERDS!$A$45:$B$50,2)</f>
        <v>1</v>
      </c>
      <c r="AU14" s="16">
        <f>VLOOKUP('[1]Z-6'!Q27,VERDS!$A$45:$B$50,2)</f>
        <v>5</v>
      </c>
      <c r="AV14" s="16">
        <f>'[1]Z-4'!I27</f>
        <v>9</v>
      </c>
      <c r="AW14" s="16">
        <f>VLOOKUP('[1]Z-4'!J27,VERDS!$A$45:$B$50,2)</f>
        <v>1</v>
      </c>
      <c r="AX14" s="16">
        <f>VLOOKUP('[1]Z-6'!T27,VERDS!$A$45:$B$50,2)</f>
        <v>5</v>
      </c>
      <c r="AY14" s="16">
        <f>'[1]Z-5'!I27</f>
        <v>11</v>
      </c>
      <c r="AZ14" s="16">
        <f>VLOOKUP('[1]Z-5'!J27,VERDS!$A$45:$B$50,2)</f>
        <v>1</v>
      </c>
      <c r="BA14" s="16">
        <f>VLOOKUP('[1]Z-6'!W27,VERDS!$A$45:$B$50,2)</f>
        <v>5</v>
      </c>
      <c r="BB14" s="16">
        <f>'[1]Z-6'!I27</f>
        <v>3</v>
      </c>
      <c r="BC14" s="16">
        <f>VLOOKUP('[1]Z-6'!J27,VERDS!$A$45:$B$50,2)</f>
        <v>0</v>
      </c>
      <c r="BD14" s="17"/>
      <c r="BE14" s="20">
        <f t="shared" si="0"/>
        <v>119</v>
      </c>
      <c r="BF14" s="20">
        <f t="shared" si="1"/>
        <v>8</v>
      </c>
      <c r="BG14" s="20">
        <f t="shared" si="2"/>
        <v>127</v>
      </c>
    </row>
    <row r="15" spans="1:59" ht="18">
      <c r="A15" s="23">
        <f>'[1]Z-1'!A12</f>
        <v>8</v>
      </c>
      <c r="B15" s="24" t="str">
        <f>'[1]Z-1'!B12</f>
        <v>SERGIO RIBAU</v>
      </c>
      <c r="C15" s="16">
        <f>'[1]Z-1'!C12</f>
        <v>3</v>
      </c>
      <c r="D15" s="16">
        <f>VLOOKUP('[1]Z-1'!D12,VERDS!A$45:$B$50,2)</f>
        <v>1</v>
      </c>
      <c r="E15" s="17"/>
      <c r="F15" s="16">
        <f>'[1]Z-2'!C12</f>
        <v>4</v>
      </c>
      <c r="G15" s="16">
        <f>VLOOKUP('[1]Z-2'!D12,VERDS!$A$45:$B$50,2)</f>
        <v>2</v>
      </c>
      <c r="H15" s="16">
        <f>VLOOKUP('[1]Z-2'!E12,VERDS!$A$45:C$50,2)</f>
        <v>5</v>
      </c>
      <c r="I15" s="16">
        <f>'[1]Z-3'!C12</f>
        <v>7</v>
      </c>
      <c r="J15" s="16">
        <f>VLOOKUP('[1]Z-3'!D12,VERDS!$A$45:$B$50,2)</f>
        <v>5</v>
      </c>
      <c r="K15" s="16">
        <f>VLOOKUP('[1]Z-2'!H12,VERDS!$A$45:F$50,2)</f>
        <v>5</v>
      </c>
      <c r="L15" s="16">
        <f>'[1]Z-4'!C12</f>
        <v>7</v>
      </c>
      <c r="M15" s="16">
        <f>VLOOKUP('[1]Z-4'!D12,VERDS!$A$45:$B$50,2)</f>
        <v>1</v>
      </c>
      <c r="N15" s="16">
        <f>VLOOKUP('[1]Z-2'!K12,VERDS!$A$45:I$50,2)</f>
        <v>5</v>
      </c>
      <c r="O15" s="16">
        <f>'[1]Z-5'!C12</f>
        <v>4</v>
      </c>
      <c r="P15" s="16">
        <f>VLOOKUP('[1]Z-5'!D12,VERDS!$A$45:$B$50,2)</f>
        <v>0</v>
      </c>
      <c r="Q15" s="16">
        <f>VLOOKUP('[1]Z-2'!N12,VERDS!$A$45:L$50,2)</f>
        <v>5</v>
      </c>
      <c r="R15" s="16">
        <f>'[1]Z-6'!C12</f>
        <v>3</v>
      </c>
      <c r="S15" s="16">
        <f>VLOOKUP('[1]Z-6'!D12,VERDS!$A$45:$B$50,2)</f>
        <v>2</v>
      </c>
      <c r="T15" s="18"/>
      <c r="U15" s="16">
        <f>'[1]Z-1'!F12</f>
        <v>3</v>
      </c>
      <c r="V15" s="16">
        <f>VLOOKUP('[1]Z-1'!G12,VERDS!$A$45:$B$50,2)</f>
        <v>1</v>
      </c>
      <c r="W15" s="16">
        <f>VLOOKUP('[1]Z-6'!H13,VERDS!$A$45:R$50,2)</f>
        <v>5</v>
      </c>
      <c r="X15" s="16">
        <f>'[1]Z-2'!F12</f>
        <v>4</v>
      </c>
      <c r="Y15" s="16">
        <f>VLOOKUP('[1]Z-2'!G12,VERDS!$A$45:$B$50,2)</f>
        <v>2</v>
      </c>
      <c r="Z15" s="16">
        <f>VLOOKUP('[1]Z-6'!K12,VERDS!$A$45:U$50,2)</f>
        <v>5</v>
      </c>
      <c r="AA15" s="16">
        <f>'[1]Z-3'!F12</f>
        <v>7</v>
      </c>
      <c r="AB15" s="16">
        <f>VLOOKUP('[1]Z-3'!G12,VERDS!$A$45:$B$50,2)</f>
        <v>5</v>
      </c>
      <c r="AC15" s="16">
        <f>VLOOKUP('[1]Z-6'!N12,VERDS!$A$45:X$50,2)</f>
        <v>5</v>
      </c>
      <c r="AD15" s="16">
        <f>'[1]Z-4'!F12</f>
        <v>4</v>
      </c>
      <c r="AE15" s="16">
        <f>VLOOKUP('[1]Z-4'!G12,VERDS!$A$45:$B$50,2)</f>
        <v>0</v>
      </c>
      <c r="AF15" s="16">
        <f>VLOOKUP('[1]Z-6'!Q12,VERDS!$A$45:AA$50,2)</f>
        <v>5</v>
      </c>
      <c r="AG15" s="16">
        <f>'[1]Z-5'!F12</f>
        <v>7</v>
      </c>
      <c r="AH15" s="16">
        <f>VLOOKUP('[1]Z-5'!G12,VERDS!$A$45:$B$50,2)</f>
        <v>3</v>
      </c>
      <c r="AI15" s="16">
        <f>VLOOKUP('[1]Z-6'!T12,VERDS!$A$45:AD$50,2)</f>
        <v>5</v>
      </c>
      <c r="AJ15" s="16">
        <f>'[1]Z-6'!F12</f>
        <v>3</v>
      </c>
      <c r="AK15" s="16">
        <f>VLOOKUP('[1]Z-6'!G12,VERDS!$A$45:$B$50,2)</f>
        <v>2</v>
      </c>
      <c r="AL15" s="19"/>
      <c r="AM15" s="16">
        <f>'[1]Z-1'!I12</f>
        <v>3</v>
      </c>
      <c r="AN15" s="16">
        <f>VLOOKUP('[1]Z-1'!J12,VERDS!$A$45:$B$50,2)</f>
        <v>1</v>
      </c>
      <c r="AO15" s="16">
        <f>VLOOKUP('[1]Z-6'!K12,VERDS!$A$45:$B$50,2)</f>
        <v>5</v>
      </c>
      <c r="AP15" s="16">
        <f>'[1]Z-2'!I12</f>
        <v>4</v>
      </c>
      <c r="AQ15" s="16">
        <f>VLOOKUP('[1]Z-2'!J12,VERDS!$A$45:$B$50,2)</f>
        <v>2</v>
      </c>
      <c r="AR15" s="16">
        <f>VLOOKUP('[1]Z-6'!N12,VERDS!$A$45:$B$50,2)</f>
        <v>5</v>
      </c>
      <c r="AS15" s="16">
        <f>'[1]Z-3'!I12</f>
        <v>7</v>
      </c>
      <c r="AT15" s="16">
        <f>VLOOKUP('[1]Z-3'!J12,VERDS!$A$45:$B$50,2)</f>
        <v>1</v>
      </c>
      <c r="AU15" s="16">
        <f>VLOOKUP('[1]Z-6'!Q12,VERDS!$A$45:$B$50,2)</f>
        <v>5</v>
      </c>
      <c r="AV15" s="16">
        <f>'[1]Z-4'!I12</f>
        <v>4</v>
      </c>
      <c r="AW15" s="16">
        <f>VLOOKUP('[1]Z-4'!J12,VERDS!$A$45:$B$50,2)</f>
        <v>1</v>
      </c>
      <c r="AX15" s="16">
        <f>VLOOKUP('[1]Z-6'!T12,VERDS!$A$45:$B$50,2)</f>
        <v>5</v>
      </c>
      <c r="AY15" s="16">
        <f>'[1]Z-5'!I12</f>
        <v>7</v>
      </c>
      <c r="AZ15" s="16">
        <f>VLOOKUP('[1]Z-5'!J12,VERDS!$A$45:$B$50,2)</f>
        <v>3</v>
      </c>
      <c r="BA15" s="16">
        <f>VLOOKUP('[1]Z-6'!W12,VERDS!$A$45:$B$50,2)</f>
        <v>5</v>
      </c>
      <c r="BB15" s="16">
        <f>'[1]Z-6'!I12</f>
        <v>3</v>
      </c>
      <c r="BC15" s="16">
        <f>VLOOKUP('[1]Z-6'!J12,VERDS!$A$45:$B$50,2)</f>
        <v>5</v>
      </c>
      <c r="BD15" s="17"/>
      <c r="BE15" s="20">
        <f t="shared" si="0"/>
        <v>84</v>
      </c>
      <c r="BF15" s="20">
        <f t="shared" si="1"/>
        <v>37</v>
      </c>
      <c r="BG15" s="20">
        <f t="shared" si="2"/>
        <v>121</v>
      </c>
    </row>
    <row r="16" spans="1:59" ht="18">
      <c r="A16" s="23">
        <f>'[1]Z-1'!A8</f>
        <v>4</v>
      </c>
      <c r="B16" s="24" t="str">
        <f>'[1]Z-1'!B8</f>
        <v>NEUS MURCIA</v>
      </c>
      <c r="C16" s="16">
        <f>'[1]Z-1'!C8</f>
        <v>1</v>
      </c>
      <c r="D16" s="16">
        <f>VLOOKUP('[1]Z-1'!D8,VERDS!A$45:$B$50,2)</f>
        <v>0</v>
      </c>
      <c r="E16" s="17"/>
      <c r="F16" s="16">
        <f>'[1]Z-2'!C8</f>
        <v>4</v>
      </c>
      <c r="G16" s="16">
        <f>VLOOKUP('[1]Z-2'!D8,VERDS!$A$45:$B$50,2)</f>
        <v>0</v>
      </c>
      <c r="H16" s="16">
        <f>VLOOKUP('[1]Z-2'!E8,VERDS!$A$45:C$50,2)</f>
        <v>5</v>
      </c>
      <c r="I16" s="16">
        <f>'[1]Z-3'!C8</f>
        <v>7</v>
      </c>
      <c r="J16" s="16">
        <f>VLOOKUP('[1]Z-3'!D8,VERDS!$A$45:$B$50,2)</f>
        <v>1</v>
      </c>
      <c r="K16" s="16">
        <f>VLOOKUP('[1]Z-2'!H8,VERDS!$A$45:F$50,2)</f>
        <v>5</v>
      </c>
      <c r="L16" s="16">
        <f>'[1]Z-4'!C8</f>
        <v>5</v>
      </c>
      <c r="M16" s="16">
        <f>VLOOKUP('[1]Z-4'!D8,VERDS!$A$45:$B$50,2)</f>
        <v>1</v>
      </c>
      <c r="N16" s="16">
        <f>VLOOKUP('[1]Z-2'!K8,VERDS!$A$45:I$50,2)</f>
        <v>5</v>
      </c>
      <c r="O16" s="16">
        <f>'[1]Z-5'!C8</f>
        <v>5</v>
      </c>
      <c r="P16" s="16">
        <f>VLOOKUP('[1]Z-5'!D8,VERDS!$A$45:$B$50,2)</f>
        <v>3</v>
      </c>
      <c r="Q16" s="16">
        <f>VLOOKUP('[1]Z-2'!N8,VERDS!$A$45:L$50,2)</f>
        <v>5</v>
      </c>
      <c r="R16" s="16">
        <f>'[1]Z-6'!C8</f>
        <v>3</v>
      </c>
      <c r="S16" s="16">
        <f>VLOOKUP('[1]Z-6'!D8,VERDS!$A$45:$B$50,2)</f>
        <v>5</v>
      </c>
      <c r="T16" s="18"/>
      <c r="U16" s="16">
        <f>'[1]Z-1'!F8</f>
        <v>3</v>
      </c>
      <c r="V16" s="16">
        <f>VLOOKUP('[1]Z-1'!G8,VERDS!$A$45:$B$50,2)</f>
        <v>1</v>
      </c>
      <c r="W16" s="16">
        <f>VLOOKUP('[1]Z-6'!H9,VERDS!$A$45:R$50,2)</f>
        <v>5</v>
      </c>
      <c r="X16" s="16">
        <f>'[1]Z-2'!F8</f>
        <v>4</v>
      </c>
      <c r="Y16" s="16">
        <f>VLOOKUP('[1]Z-2'!G8,VERDS!$A$45:$B$50,2)</f>
        <v>2</v>
      </c>
      <c r="Z16" s="16">
        <f>VLOOKUP('[1]Z-6'!K8,VERDS!$A$45:U$50,2)</f>
        <v>5</v>
      </c>
      <c r="AA16" s="16">
        <f>'[1]Z-3'!F8</f>
        <v>7</v>
      </c>
      <c r="AB16" s="16">
        <f>VLOOKUP('[1]Z-3'!G8,VERDS!$A$45:$B$50,2)</f>
        <v>2</v>
      </c>
      <c r="AC16" s="16">
        <f>VLOOKUP('[1]Z-6'!N8,VERDS!$A$45:X$50,2)</f>
        <v>5</v>
      </c>
      <c r="AD16" s="16">
        <f>'[1]Z-4'!F8</f>
        <v>7</v>
      </c>
      <c r="AE16" s="16">
        <f>VLOOKUP('[1]Z-4'!G8,VERDS!$A$45:$B$50,2)</f>
        <v>1</v>
      </c>
      <c r="AF16" s="16">
        <f>VLOOKUP('[1]Z-6'!Q8,VERDS!$A$45:AA$50,2)</f>
        <v>5</v>
      </c>
      <c r="AG16" s="16">
        <f>'[1]Z-5'!F8</f>
        <v>5</v>
      </c>
      <c r="AH16" s="16">
        <f>VLOOKUP('[1]Z-5'!G8,VERDS!$A$45:$B$50,2)</f>
        <v>3</v>
      </c>
      <c r="AI16" s="16">
        <f>VLOOKUP('[1]Z-6'!T8,VERDS!$A$45:AD$50,2)</f>
        <v>5</v>
      </c>
      <c r="AJ16" s="16">
        <f>'[1]Z-6'!F8</f>
        <v>3</v>
      </c>
      <c r="AK16" s="16">
        <f>VLOOKUP('[1]Z-6'!G8,VERDS!$A$45:$B$50,2)</f>
        <v>5</v>
      </c>
      <c r="AL16" s="19"/>
      <c r="AM16" s="16">
        <f>'[1]Z-1'!I8</f>
        <v>3</v>
      </c>
      <c r="AN16" s="16">
        <f>VLOOKUP('[1]Z-1'!J8,VERDS!$A$45:$B$50,2)</f>
        <v>1</v>
      </c>
      <c r="AO16" s="16">
        <f>VLOOKUP('[1]Z-6'!K8,VERDS!$A$45:$B$50,2)</f>
        <v>5</v>
      </c>
      <c r="AP16" s="16">
        <f>'[1]Z-2'!I8</f>
        <v>4</v>
      </c>
      <c r="AQ16" s="16">
        <f>VLOOKUP('[1]Z-2'!J8,VERDS!$A$45:$B$50,2)</f>
        <v>0</v>
      </c>
      <c r="AR16" s="16">
        <f>VLOOKUP('[1]Z-6'!N8,VERDS!$A$45:$B$50,2)</f>
        <v>5</v>
      </c>
      <c r="AS16" s="16">
        <f>'[1]Z-3'!I8</f>
        <v>7</v>
      </c>
      <c r="AT16" s="16">
        <f>VLOOKUP('[1]Z-3'!J8,VERDS!$A$45:$B$50,2)</f>
        <v>1</v>
      </c>
      <c r="AU16" s="16">
        <f>VLOOKUP('[1]Z-6'!Q8,VERDS!$A$45:$B$50,2)</f>
        <v>5</v>
      </c>
      <c r="AV16" s="16">
        <f>'[1]Z-4'!I8</f>
        <v>7</v>
      </c>
      <c r="AW16" s="16">
        <f>VLOOKUP('[1]Z-4'!J8,VERDS!$A$45:$B$50,2)</f>
        <v>1</v>
      </c>
      <c r="AX16" s="16">
        <f>VLOOKUP('[1]Z-6'!T8,VERDS!$A$45:$B$50,2)</f>
        <v>5</v>
      </c>
      <c r="AY16" s="16">
        <f>'[1]Z-5'!I8</f>
        <v>5</v>
      </c>
      <c r="AZ16" s="16">
        <f>VLOOKUP('[1]Z-5'!J8,VERDS!$A$45:$B$50,2)</f>
        <v>0</v>
      </c>
      <c r="BA16" s="16">
        <f>VLOOKUP('[1]Z-6'!W8,VERDS!$A$45:$B$50,2)</f>
        <v>5</v>
      </c>
      <c r="BB16" s="16">
        <f>'[1]Z-6'!I8</f>
        <v>3</v>
      </c>
      <c r="BC16" s="16">
        <f>VLOOKUP('[1]Z-6'!J8,VERDS!$A$45:$B$50,2)</f>
        <v>5</v>
      </c>
      <c r="BD16" s="17"/>
      <c r="BE16" s="20">
        <f t="shared" si="0"/>
        <v>83</v>
      </c>
      <c r="BF16" s="20">
        <f t="shared" si="1"/>
        <v>32</v>
      </c>
      <c r="BG16" s="20">
        <f t="shared" si="2"/>
        <v>115</v>
      </c>
    </row>
    <row r="17" spans="1:59" ht="18">
      <c r="A17" s="23">
        <f>'[1]Z-1'!A30</f>
        <v>26</v>
      </c>
      <c r="B17" s="24" t="str">
        <f>'[1]Z-1'!B30</f>
        <v>VICENT TREPAT</v>
      </c>
      <c r="C17" s="16">
        <f>'[1]Z-1'!C30</f>
        <v>3</v>
      </c>
      <c r="D17" s="16">
        <f>VLOOKUP('[1]Z-1'!D30,VERDS!A$45:$B$50,2)</f>
        <v>0</v>
      </c>
      <c r="E17" s="17"/>
      <c r="F17" s="16">
        <f>'[1]Z-2'!C30</f>
        <v>3</v>
      </c>
      <c r="G17" s="16">
        <f>VLOOKUP('[1]Z-2'!D30,VERDS!$A$45:$B$50,2)</f>
        <v>1</v>
      </c>
      <c r="H17" s="16">
        <f>VLOOKUP('[1]Z-2'!E30,VERDS!$A$45:C$50,2)</f>
        <v>5</v>
      </c>
      <c r="I17" s="16">
        <f>'[1]Z-3'!C30</f>
        <v>5</v>
      </c>
      <c r="J17" s="16">
        <f>VLOOKUP('[1]Z-3'!D30,VERDS!$A$45:$B$50,2)</f>
        <v>5</v>
      </c>
      <c r="K17" s="16">
        <f>VLOOKUP('[1]Z-2'!H30,VERDS!$A$45:F$50,2)</f>
        <v>5</v>
      </c>
      <c r="L17" s="16">
        <f>'[1]Z-4'!C30</f>
        <v>3</v>
      </c>
      <c r="M17" s="16">
        <f>VLOOKUP('[1]Z-4'!D30,VERDS!$A$45:$B$50,2)</f>
        <v>2</v>
      </c>
      <c r="N17" s="16">
        <f>VLOOKUP('[1]Z-2'!K30,VERDS!$A$45:I$50,2)</f>
        <v>5</v>
      </c>
      <c r="O17" s="16">
        <f>'[1]Z-5'!C30</f>
        <v>5</v>
      </c>
      <c r="P17" s="16">
        <f>VLOOKUP('[1]Z-5'!D30,VERDS!$A$45:$B$50,2)</f>
        <v>3</v>
      </c>
      <c r="Q17" s="16">
        <f>VLOOKUP('[1]Z-2'!N30,VERDS!$A$45:L$50,2)</f>
        <v>5</v>
      </c>
      <c r="R17" s="16">
        <f>'[1]Z-6'!C30</f>
        <v>3</v>
      </c>
      <c r="S17" s="16">
        <f>VLOOKUP('[1]Z-6'!D30,VERDS!$A$45:$B$50,2)</f>
        <v>3</v>
      </c>
      <c r="T17" s="18"/>
      <c r="U17" s="16">
        <f>'[1]Z-1'!F30</f>
        <v>2</v>
      </c>
      <c r="V17" s="16">
        <f>VLOOKUP('[1]Z-1'!G30,VERDS!$A$45:$B$50,2)</f>
        <v>2</v>
      </c>
      <c r="W17" s="16">
        <f>VLOOKUP('[1]Z-6'!H32,VERDS!$A$45:R$50,2)</f>
        <v>5</v>
      </c>
      <c r="X17" s="16">
        <f>'[1]Z-2'!F30</f>
        <v>2</v>
      </c>
      <c r="Y17" s="16">
        <f>VLOOKUP('[1]Z-2'!G30,VERDS!$A$45:$B$50,2)</f>
        <v>5</v>
      </c>
      <c r="Z17" s="16">
        <f>VLOOKUP('[1]Z-6'!K31,VERDS!$A$45:U$50,2)</f>
        <v>5</v>
      </c>
      <c r="AA17" s="16">
        <f>'[1]Z-3'!F30</f>
        <v>5</v>
      </c>
      <c r="AB17" s="16">
        <f>VLOOKUP('[1]Z-3'!G30,VERDS!$A$45:$B$50,2)</f>
        <v>3</v>
      </c>
      <c r="AC17" s="16">
        <f>VLOOKUP('[1]Z-6'!N30,VERDS!$A$45:X$50,2)</f>
        <v>5</v>
      </c>
      <c r="AD17" s="16">
        <f>'[1]Z-4'!F30</f>
        <v>3</v>
      </c>
      <c r="AE17" s="16">
        <f>VLOOKUP('[1]Z-4'!G30,VERDS!$A$45:$B$50,2)</f>
        <v>3</v>
      </c>
      <c r="AF17" s="16">
        <f>VLOOKUP('[1]Z-6'!Q30,VERDS!$A$45:AA$50,2)</f>
        <v>5</v>
      </c>
      <c r="AG17" s="16">
        <f>'[1]Z-5'!F30</f>
        <v>5</v>
      </c>
      <c r="AH17" s="16">
        <f>VLOOKUP('[1]Z-5'!G30,VERDS!$A$45:$B$50,2)</f>
        <v>1</v>
      </c>
      <c r="AI17" s="16">
        <f>VLOOKUP('[1]Z-6'!T30,VERDS!$A$45:AD$50,2)</f>
        <v>5</v>
      </c>
      <c r="AJ17" s="16">
        <f>'[1]Z-6'!F30</f>
        <v>3</v>
      </c>
      <c r="AK17" s="16">
        <f>VLOOKUP('[1]Z-6'!G30,VERDS!$A$45:$B$50,2)</f>
        <v>5</v>
      </c>
      <c r="AL17" s="19"/>
      <c r="AM17" s="16">
        <f>'[1]Z-1'!I30</f>
        <v>1</v>
      </c>
      <c r="AN17" s="16">
        <f>VLOOKUP('[1]Z-1'!J30,VERDS!$A$45:$B$50,2)</f>
        <v>0</v>
      </c>
      <c r="AO17" s="16">
        <f>VLOOKUP('[1]Z-6'!K31,VERDS!$A$45:$B$50,2)</f>
        <v>5</v>
      </c>
      <c r="AP17" s="16">
        <f>'[1]Z-2'!I30</f>
        <v>1</v>
      </c>
      <c r="AQ17" s="16">
        <f>VLOOKUP('[1]Z-2'!J30,VERDS!$A$45:$B$50,2)</f>
        <v>0</v>
      </c>
      <c r="AR17" s="16">
        <f>VLOOKUP('[1]Z-6'!N30,VERDS!$A$45:$B$50,2)</f>
        <v>5</v>
      </c>
      <c r="AS17" s="16">
        <f>'[1]Z-3'!I30</f>
        <v>5</v>
      </c>
      <c r="AT17" s="16">
        <f>VLOOKUP('[1]Z-3'!J30,VERDS!$A$45:$B$50,2)</f>
        <v>3</v>
      </c>
      <c r="AU17" s="16">
        <f>VLOOKUP('[1]Z-6'!Q30,VERDS!$A$45:$B$50,2)</f>
        <v>5</v>
      </c>
      <c r="AV17" s="16">
        <f>'[1]Z-4'!I30</f>
        <v>3</v>
      </c>
      <c r="AW17" s="16">
        <f>VLOOKUP('[1]Z-4'!J30,VERDS!$A$45:$B$50,2)</f>
        <v>2</v>
      </c>
      <c r="AX17" s="16">
        <f>VLOOKUP('[1]Z-6'!T30,VERDS!$A$45:$B$50,2)</f>
        <v>5</v>
      </c>
      <c r="AY17" s="16">
        <f>'[1]Z-5'!I30</f>
        <v>5</v>
      </c>
      <c r="AZ17" s="16">
        <f>VLOOKUP('[1]Z-5'!J30,VERDS!$A$45:$B$50,2)</f>
        <v>3</v>
      </c>
      <c r="BA17" s="16">
        <f>VLOOKUP('[1]Z-6'!W30,VERDS!$A$45:$B$50,2)</f>
        <v>5</v>
      </c>
      <c r="BB17" s="16">
        <f>'[1]Z-6'!I30</f>
        <v>3</v>
      </c>
      <c r="BC17" s="16">
        <f>VLOOKUP('[1]Z-6'!J30,VERDS!$A$45:$B$50,2)</f>
        <v>2</v>
      </c>
      <c r="BD17" s="17"/>
      <c r="BE17" s="20">
        <f t="shared" si="0"/>
        <v>60</v>
      </c>
      <c r="BF17" s="20">
        <f t="shared" si="1"/>
        <v>43</v>
      </c>
      <c r="BG17" s="20">
        <f t="shared" si="2"/>
        <v>103</v>
      </c>
    </row>
    <row r="18" spans="1:59" ht="18">
      <c r="A18" s="23">
        <f>'[1]Z-1'!A15</f>
        <v>11</v>
      </c>
      <c r="B18" s="24" t="str">
        <f>'[1]Z-1'!B15</f>
        <v>DAVID PASTOR</v>
      </c>
      <c r="C18" s="16">
        <f>'[1]Z-1'!C15</f>
        <v>2</v>
      </c>
      <c r="D18" s="16">
        <f>VLOOKUP('[1]Z-1'!D15,VERDS!A$45:$B$50,2)</f>
        <v>1</v>
      </c>
      <c r="E18" s="17"/>
      <c r="F18" s="16">
        <f>'[1]Z-2'!C15</f>
        <v>4</v>
      </c>
      <c r="G18" s="16">
        <f>VLOOKUP('[1]Z-2'!D15,VERDS!$A$45:$B$50,2)</f>
        <v>2</v>
      </c>
      <c r="H18" s="16">
        <f>VLOOKUP('[1]Z-2'!E15,VERDS!$A$45:C$50,2)</f>
        <v>5</v>
      </c>
      <c r="I18" s="16">
        <f>'[1]Z-3'!C15</f>
        <v>5</v>
      </c>
      <c r="J18" s="16">
        <f>VLOOKUP('[1]Z-3'!D15,VERDS!$A$45:$B$50,2)</f>
        <v>1</v>
      </c>
      <c r="K18" s="16">
        <f>VLOOKUP('[1]Z-2'!H15,VERDS!$A$45:F$50,2)</f>
        <v>5</v>
      </c>
      <c r="L18" s="16">
        <f>'[1]Z-4'!C15</f>
        <v>4</v>
      </c>
      <c r="M18" s="16">
        <f>VLOOKUP('[1]Z-4'!D15,VERDS!$A$45:$B$50,2)</f>
        <v>2</v>
      </c>
      <c r="N18" s="16">
        <f>VLOOKUP('[1]Z-2'!K15,VERDS!$A$45:I$50,2)</f>
        <v>5</v>
      </c>
      <c r="O18" s="16">
        <f>'[1]Z-5'!C15</f>
        <v>4</v>
      </c>
      <c r="P18" s="16">
        <f>VLOOKUP('[1]Z-5'!D15,VERDS!$A$45:$B$50,2)</f>
        <v>1</v>
      </c>
      <c r="Q18" s="16">
        <f>VLOOKUP('[1]Z-2'!N15,VERDS!$A$45:L$50,2)</f>
        <v>5</v>
      </c>
      <c r="R18" s="16">
        <f>'[1]Z-6'!C15</f>
        <v>3</v>
      </c>
      <c r="S18" s="16">
        <f>VLOOKUP('[1]Z-6'!D15,VERDS!$A$45:$B$50,2)</f>
        <v>1</v>
      </c>
      <c r="T18" s="18"/>
      <c r="U18" s="16">
        <f>'[1]Z-1'!F15</f>
        <v>2</v>
      </c>
      <c r="V18" s="16">
        <f>VLOOKUP('[1]Z-1'!G15,VERDS!$A$45:$B$50,2)</f>
        <v>1</v>
      </c>
      <c r="W18" s="16">
        <f>VLOOKUP('[1]Z-6'!H16,VERDS!$A$45:R$50,2)</f>
        <v>5</v>
      </c>
      <c r="X18" s="16">
        <f>'[1]Z-2'!F15</f>
        <v>4</v>
      </c>
      <c r="Y18" s="16">
        <f>VLOOKUP('[1]Z-2'!G15,VERDS!$A$45:$B$50,2)</f>
        <v>5</v>
      </c>
      <c r="Z18" s="16">
        <f>VLOOKUP('[1]Z-6'!K15,VERDS!$A$45:U$50,2)</f>
        <v>5</v>
      </c>
      <c r="AA18" s="16">
        <f>'[1]Z-3'!F15</f>
        <v>5</v>
      </c>
      <c r="AB18" s="16">
        <f>VLOOKUP('[1]Z-3'!G15,VERDS!$A$45:$B$50,2)</f>
        <v>1</v>
      </c>
      <c r="AC18" s="16">
        <f>VLOOKUP('[1]Z-6'!N15,VERDS!$A$45:X$50,2)</f>
        <v>5</v>
      </c>
      <c r="AD18" s="16">
        <f>'[1]Z-4'!F15</f>
        <v>4</v>
      </c>
      <c r="AE18" s="16">
        <f>VLOOKUP('[1]Z-4'!G15,VERDS!$A$45:$B$50,2)</f>
        <v>0</v>
      </c>
      <c r="AF18" s="16">
        <f>VLOOKUP('[1]Z-6'!Q15,VERDS!$A$45:AA$50,2)</f>
        <v>5</v>
      </c>
      <c r="AG18" s="16">
        <f>'[1]Z-5'!F15</f>
        <v>5</v>
      </c>
      <c r="AH18" s="16">
        <f>VLOOKUP('[1]Z-5'!G15,VERDS!$A$45:$B$50,2)</f>
        <v>0</v>
      </c>
      <c r="AI18" s="16">
        <f>VLOOKUP('[1]Z-6'!T15,VERDS!$A$45:AD$50,2)</f>
        <v>5</v>
      </c>
      <c r="AJ18" s="16">
        <f>'[1]Z-6'!F15</f>
        <v>3</v>
      </c>
      <c r="AK18" s="16">
        <f>VLOOKUP('[1]Z-6'!G15,VERDS!$A$45:$B$50,2)</f>
        <v>1</v>
      </c>
      <c r="AL18" s="19"/>
      <c r="AM18" s="16">
        <f>'[1]Z-1'!I15</f>
        <v>2</v>
      </c>
      <c r="AN18" s="16">
        <f>VLOOKUP('[1]Z-1'!J15,VERDS!$A$45:$B$50,2)</f>
        <v>1</v>
      </c>
      <c r="AO18" s="16">
        <f>VLOOKUP('[1]Z-6'!K15,VERDS!$A$45:$B$50,2)</f>
        <v>5</v>
      </c>
      <c r="AP18" s="16">
        <f>'[1]Z-2'!I15</f>
        <v>4</v>
      </c>
      <c r="AQ18" s="16">
        <f>VLOOKUP('[1]Z-2'!J15,VERDS!$A$45:$B$50,2)</f>
        <v>2</v>
      </c>
      <c r="AR18" s="16">
        <f>VLOOKUP('[1]Z-6'!N15,VERDS!$A$45:$B$50,2)</f>
        <v>5</v>
      </c>
      <c r="AS18" s="16">
        <f>'[1]Z-3'!I15</f>
        <v>5</v>
      </c>
      <c r="AT18" s="16">
        <f>VLOOKUP('[1]Z-3'!J15,VERDS!$A$45:$B$50,2)</f>
        <v>2</v>
      </c>
      <c r="AU18" s="16">
        <f>VLOOKUP('[1]Z-6'!Q15,VERDS!$A$45:$B$50,2)</f>
        <v>5</v>
      </c>
      <c r="AV18" s="16">
        <f>'[1]Z-4'!I15</f>
        <v>7</v>
      </c>
      <c r="AW18" s="16">
        <f>VLOOKUP('[1]Z-4'!J15,VERDS!$A$45:$B$50,2)</f>
        <v>1</v>
      </c>
      <c r="AX18" s="16">
        <f>VLOOKUP('[1]Z-6'!T15,VERDS!$A$45:$B$50,2)</f>
        <v>5</v>
      </c>
      <c r="AY18" s="16">
        <f>'[1]Z-5'!I15</f>
        <v>5</v>
      </c>
      <c r="AZ18" s="16">
        <f>VLOOKUP('[1]Z-5'!J15,VERDS!$A$45:$B$50,2)</f>
        <v>1</v>
      </c>
      <c r="BA18" s="16">
        <f>VLOOKUP('[1]Z-6'!W15,VERDS!$A$45:$B$50,2)</f>
        <v>5</v>
      </c>
      <c r="BB18" s="16">
        <f>'[1]Z-6'!I15</f>
        <v>3</v>
      </c>
      <c r="BC18" s="16">
        <f>VLOOKUP('[1]Z-6'!J15,VERDS!$A$45:$B$50,2)</f>
        <v>3</v>
      </c>
      <c r="BD18" s="17"/>
      <c r="BE18" s="20">
        <f t="shared" si="0"/>
        <v>71</v>
      </c>
      <c r="BF18" s="20">
        <f t="shared" si="1"/>
        <v>26</v>
      </c>
      <c r="BG18" s="20">
        <f t="shared" si="2"/>
        <v>97</v>
      </c>
    </row>
    <row r="19" spans="1:59" ht="18">
      <c r="A19" s="23">
        <f>'[1]Z-1'!A24</f>
        <v>20</v>
      </c>
      <c r="B19" s="24" t="str">
        <f>'[1]Z-1'!B24</f>
        <v>ANDREU POCURULL</v>
      </c>
      <c r="C19" s="16">
        <f>'[1]Z-1'!C24</f>
        <v>2</v>
      </c>
      <c r="D19" s="16">
        <f>VLOOKUP('[1]Z-1'!D24,VERDS!A$45:$B$50,2)</f>
        <v>1</v>
      </c>
      <c r="E19" s="17"/>
      <c r="F19" s="16">
        <f>'[1]Z-2'!C24</f>
        <v>3</v>
      </c>
      <c r="G19" s="16">
        <f>VLOOKUP('[1]Z-2'!D24,VERDS!$A$45:$B$50,2)</f>
        <v>0</v>
      </c>
      <c r="H19" s="16">
        <f>VLOOKUP('[1]Z-2'!E24,VERDS!$A$45:C$50,2)</f>
        <v>5</v>
      </c>
      <c r="I19" s="16">
        <f>'[1]Z-3'!C24</f>
        <v>3</v>
      </c>
      <c r="J19" s="16">
        <f>VLOOKUP('[1]Z-3'!D24,VERDS!$A$45:$B$50,2)</f>
        <v>1</v>
      </c>
      <c r="K19" s="16">
        <f>VLOOKUP('[1]Z-2'!H24,VERDS!$A$45:F$50,2)</f>
        <v>5</v>
      </c>
      <c r="L19" s="16">
        <f>'[1]Z-4'!C24</f>
        <v>7</v>
      </c>
      <c r="M19" s="16">
        <f>VLOOKUP('[1]Z-4'!D24,VERDS!$A$45:$B$50,2)</f>
        <v>1</v>
      </c>
      <c r="N19" s="16">
        <f>VLOOKUP('[1]Z-2'!K24,VERDS!$A$45:I$50,2)</f>
        <v>5</v>
      </c>
      <c r="O19" s="16">
        <f>'[1]Z-5'!C24</f>
        <v>5</v>
      </c>
      <c r="P19" s="16">
        <f>VLOOKUP('[1]Z-5'!D24,VERDS!$A$45:$B$50,2)</f>
        <v>1</v>
      </c>
      <c r="Q19" s="16">
        <f>VLOOKUP('[1]Z-2'!N24,VERDS!$A$45:L$50,2)</f>
        <v>5</v>
      </c>
      <c r="R19" s="16">
        <f>'[1]Z-6'!C24</f>
        <v>1</v>
      </c>
      <c r="S19" s="16">
        <f>VLOOKUP('[1]Z-6'!D24,VERDS!$A$45:$B$50,2)</f>
        <v>0</v>
      </c>
      <c r="T19" s="18"/>
      <c r="U19" s="16">
        <f>'[1]Z-1'!F24</f>
        <v>3</v>
      </c>
      <c r="V19" s="16">
        <f>VLOOKUP('[1]Z-1'!G24,VERDS!$A$45:$B$50,2)</f>
        <v>1</v>
      </c>
      <c r="W19" s="16">
        <f>VLOOKUP('[1]Z-6'!H25,VERDS!$A$45:R$50,2)</f>
        <v>5</v>
      </c>
      <c r="X19" s="16">
        <f>'[1]Z-2'!F24</f>
        <v>3</v>
      </c>
      <c r="Y19" s="16">
        <f>VLOOKUP('[1]Z-2'!G24,VERDS!$A$45:$B$50,2)</f>
        <v>1</v>
      </c>
      <c r="Z19" s="16">
        <f>VLOOKUP('[1]Z-6'!K24,VERDS!$A$45:U$50,2)</f>
        <v>5</v>
      </c>
      <c r="AA19" s="16">
        <f>'[1]Z-3'!F24</f>
        <v>1</v>
      </c>
      <c r="AB19" s="16">
        <f>VLOOKUP('[1]Z-3'!G24,VERDS!$A$45:$B$50,2)</f>
        <v>0</v>
      </c>
      <c r="AC19" s="16">
        <f>VLOOKUP('[1]Z-6'!N24,VERDS!$A$45:X$50,2)</f>
        <v>5</v>
      </c>
      <c r="AD19" s="16">
        <f>'[1]Z-4'!F24</f>
        <v>5</v>
      </c>
      <c r="AE19" s="16">
        <f>VLOOKUP('[1]Z-4'!G24,VERDS!$A$45:$B$50,2)</f>
        <v>1</v>
      </c>
      <c r="AF19" s="16">
        <f>VLOOKUP('[1]Z-6'!Q24,VERDS!$A$45:AA$50,2)</f>
        <v>5</v>
      </c>
      <c r="AG19" s="16">
        <f>'[1]Z-5'!F24</f>
        <v>5</v>
      </c>
      <c r="AH19" s="16">
        <f>VLOOKUP('[1]Z-5'!G24,VERDS!$A$45:$B$50,2)</f>
        <v>1</v>
      </c>
      <c r="AI19" s="16">
        <f>VLOOKUP('[1]Z-6'!T24,VERDS!$A$45:AD$50,2)</f>
        <v>5</v>
      </c>
      <c r="AJ19" s="16">
        <f>'[1]Z-6'!F24</f>
        <v>3</v>
      </c>
      <c r="AK19" s="16">
        <f>VLOOKUP('[1]Z-6'!G24,VERDS!$A$45:$B$50,2)</f>
        <v>3</v>
      </c>
      <c r="AL19" s="19"/>
      <c r="AM19" s="16">
        <f>'[1]Z-1'!I24</f>
        <v>3</v>
      </c>
      <c r="AN19" s="16">
        <f>VLOOKUP('[1]Z-1'!J24,VERDS!$A$45:$B$50,2)</f>
        <v>1</v>
      </c>
      <c r="AO19" s="16">
        <f>VLOOKUP('[1]Z-6'!K24,VERDS!$A$45:$B$50,2)</f>
        <v>5</v>
      </c>
      <c r="AP19" s="16">
        <f>'[1]Z-2'!I24</f>
        <v>3</v>
      </c>
      <c r="AQ19" s="16">
        <f>VLOOKUP('[1]Z-2'!J24,VERDS!$A$45:$B$50,2)</f>
        <v>2</v>
      </c>
      <c r="AR19" s="16">
        <f>VLOOKUP('[1]Z-6'!N24,VERDS!$A$45:$B$50,2)</f>
        <v>5</v>
      </c>
      <c r="AS19" s="16">
        <f>'[1]Z-3'!I24</f>
        <v>7</v>
      </c>
      <c r="AT19" s="16">
        <f>VLOOKUP('[1]Z-3'!J24,VERDS!$A$45:$B$50,2)</f>
        <v>5</v>
      </c>
      <c r="AU19" s="16">
        <f>VLOOKUP('[1]Z-6'!Q24,VERDS!$A$45:$B$50,2)</f>
        <v>5</v>
      </c>
      <c r="AV19" s="16">
        <f>'[1]Z-4'!I24</f>
        <v>7</v>
      </c>
      <c r="AW19" s="16">
        <f>VLOOKUP('[1]Z-4'!J24,VERDS!$A$45:$B$50,2)</f>
        <v>1</v>
      </c>
      <c r="AX19" s="16">
        <f>VLOOKUP('[1]Z-6'!T24,VERDS!$A$45:$B$50,2)</f>
        <v>5</v>
      </c>
      <c r="AY19" s="16">
        <f>'[1]Z-5'!I24</f>
        <v>5</v>
      </c>
      <c r="AZ19" s="16">
        <f>VLOOKUP('[1]Z-5'!J24,VERDS!$A$45:$B$50,2)</f>
        <v>1</v>
      </c>
      <c r="BA19" s="16">
        <f>VLOOKUP('[1]Z-6'!W24,VERDS!$A$45:$B$50,2)</f>
        <v>5</v>
      </c>
      <c r="BB19" s="16">
        <f>'[1]Z-6'!I24</f>
        <v>3</v>
      </c>
      <c r="BC19" s="16">
        <f>VLOOKUP('[1]Z-6'!J24,VERDS!$A$45:$B$50,2)</f>
        <v>5</v>
      </c>
      <c r="BD19" s="17"/>
      <c r="BE19" s="20">
        <f t="shared" si="0"/>
        <v>69</v>
      </c>
      <c r="BF19" s="20">
        <f t="shared" si="1"/>
        <v>26</v>
      </c>
      <c r="BG19" s="20">
        <f t="shared" si="2"/>
        <v>95</v>
      </c>
    </row>
    <row r="20" spans="1:59" ht="18">
      <c r="A20" s="23">
        <f>'[1]Z-1'!A36</f>
        <v>32</v>
      </c>
      <c r="B20" s="24" t="str">
        <f>'[1]Z-1'!B36</f>
        <v>MARCIAL VIDAL</v>
      </c>
      <c r="C20" s="16">
        <f>'[1]Z-1'!C36</f>
        <v>3</v>
      </c>
      <c r="D20" s="16">
        <f>VLOOKUP('[1]Z-1'!D36,VERDS!A$45:$B$50,2)</f>
        <v>1</v>
      </c>
      <c r="E20" s="17"/>
      <c r="F20" s="16">
        <f>'[1]Z-2'!C36</f>
        <v>3</v>
      </c>
      <c r="G20" s="16">
        <f>VLOOKUP('[1]Z-2'!D36,VERDS!$A$45:$B$50,2)</f>
        <v>1</v>
      </c>
      <c r="H20" s="16">
        <f>VLOOKUP('[1]Z-2'!E36,VERDS!$A$45:C$50,2)</f>
        <v>5</v>
      </c>
      <c r="I20" s="16">
        <f>'[1]Z-3'!C36</f>
        <v>5</v>
      </c>
      <c r="J20" s="16">
        <f>VLOOKUP('[1]Z-3'!D36,VERDS!$A$45:$B$50,2)</f>
        <v>2</v>
      </c>
      <c r="K20" s="16">
        <f>VLOOKUP('[1]Z-2'!H36,VERDS!$A$45:F$50,2)</f>
        <v>5</v>
      </c>
      <c r="L20" s="16">
        <f>'[1]Z-4'!C36</f>
        <v>3</v>
      </c>
      <c r="M20" s="16">
        <f>VLOOKUP('[1]Z-4'!D36,VERDS!$A$45:$B$50,2)</f>
        <v>1</v>
      </c>
      <c r="N20" s="16">
        <f>VLOOKUP('[1]Z-2'!K36,VERDS!$A$45:I$50,2)</f>
        <v>5</v>
      </c>
      <c r="O20" s="16">
        <f>'[1]Z-5'!C36</f>
        <v>3</v>
      </c>
      <c r="P20" s="16">
        <f>VLOOKUP('[1]Z-5'!D36,VERDS!$A$45:$B$50,2)</f>
        <v>1</v>
      </c>
      <c r="Q20" s="16">
        <f>VLOOKUP('[1]Z-2'!N36,VERDS!$A$45:L$50,2)</f>
        <v>5</v>
      </c>
      <c r="R20" s="16">
        <f>'[1]Z-6'!C36</f>
        <v>3</v>
      </c>
      <c r="S20" s="16">
        <f>VLOOKUP('[1]Z-6'!D36,VERDS!$A$45:$B$50,2)</f>
        <v>2</v>
      </c>
      <c r="T20" s="18"/>
      <c r="U20" s="16">
        <f>'[1]Z-1'!F36</f>
        <v>3</v>
      </c>
      <c r="V20" s="16">
        <f>VLOOKUP('[1]Z-1'!G36,VERDS!$A$45:$B$50,2)</f>
        <v>3</v>
      </c>
      <c r="W20" s="16">
        <f>VLOOKUP('[1]Z-6'!H38,VERDS!$A$45:R$50,2)</f>
        <v>5</v>
      </c>
      <c r="X20" s="16">
        <f>'[1]Z-2'!F36</f>
        <v>3</v>
      </c>
      <c r="Y20" s="16">
        <f>VLOOKUP('[1]Z-2'!G36,VERDS!$A$45:$B$50,2)</f>
        <v>0</v>
      </c>
      <c r="Z20" s="16">
        <f>VLOOKUP('[1]Z-6'!K37,VERDS!$A$45:U$50,2)</f>
        <v>5</v>
      </c>
      <c r="AA20" s="16">
        <f>'[1]Z-3'!F36</f>
        <v>7</v>
      </c>
      <c r="AB20" s="16">
        <f>VLOOKUP('[1]Z-3'!G36,VERDS!$A$45:$B$50,2)</f>
        <v>5</v>
      </c>
      <c r="AC20" s="16">
        <f>VLOOKUP('[1]Z-6'!N36,VERDS!$A$45:X$50,2)</f>
        <v>5</v>
      </c>
      <c r="AD20" s="16">
        <f>'[1]Z-4'!F36</f>
        <v>3</v>
      </c>
      <c r="AE20" s="16">
        <f>VLOOKUP('[1]Z-4'!G36,VERDS!$A$45:$B$50,2)</f>
        <v>1</v>
      </c>
      <c r="AF20" s="16">
        <f>VLOOKUP('[1]Z-6'!Q36,VERDS!$A$45:AA$50,2)</f>
        <v>5</v>
      </c>
      <c r="AG20" s="16">
        <f>'[1]Z-5'!F36</f>
        <v>3</v>
      </c>
      <c r="AH20" s="16">
        <f>VLOOKUP('[1]Z-5'!G36,VERDS!$A$45:$B$50,2)</f>
        <v>0</v>
      </c>
      <c r="AI20" s="16">
        <f>VLOOKUP('[1]Z-6'!T36,VERDS!$A$45:AD$50,2)</f>
        <v>5</v>
      </c>
      <c r="AJ20" s="16">
        <f>'[1]Z-6'!F36</f>
        <v>1</v>
      </c>
      <c r="AK20" s="16">
        <f>VLOOKUP('[1]Z-6'!G36,VERDS!$A$45:$B$50,2)</f>
        <v>0</v>
      </c>
      <c r="AL20" s="19"/>
      <c r="AM20" s="16">
        <f>'[1]Z-1'!I36</f>
        <v>3</v>
      </c>
      <c r="AN20" s="16">
        <f>VLOOKUP('[1]Z-1'!J36,VERDS!$A$45:$B$50,2)</f>
        <v>1</v>
      </c>
      <c r="AO20" s="16">
        <f>VLOOKUP('[1]Z-6'!K37,VERDS!$A$45:$B$50,2)</f>
        <v>5</v>
      </c>
      <c r="AP20" s="16">
        <f>'[1]Z-2'!I36</f>
        <v>3</v>
      </c>
      <c r="AQ20" s="16">
        <f>VLOOKUP('[1]Z-2'!J36,VERDS!$A$45:$B$50,2)</f>
        <v>0</v>
      </c>
      <c r="AR20" s="16">
        <f>VLOOKUP('[1]Z-6'!N36,VERDS!$A$45:$B$50,2)</f>
        <v>5</v>
      </c>
      <c r="AS20" s="16">
        <f>'[1]Z-3'!I36</f>
        <v>7</v>
      </c>
      <c r="AT20" s="16">
        <f>VLOOKUP('[1]Z-3'!J36,VERDS!$A$45:$B$50,2)</f>
        <v>5</v>
      </c>
      <c r="AU20" s="16">
        <f>VLOOKUP('[1]Z-6'!Q36,VERDS!$A$45:$B$50,2)</f>
        <v>5</v>
      </c>
      <c r="AV20" s="16">
        <f>'[1]Z-4'!I36</f>
        <v>3</v>
      </c>
      <c r="AW20" s="16">
        <f>VLOOKUP('[1]Z-4'!J36,VERDS!$A$45:$B$50,2)</f>
        <v>0</v>
      </c>
      <c r="AX20" s="16">
        <f>VLOOKUP('[1]Z-6'!T36,VERDS!$A$45:$B$50,2)</f>
        <v>5</v>
      </c>
      <c r="AY20" s="16">
        <f>'[1]Z-5'!I36</f>
        <v>3</v>
      </c>
      <c r="AZ20" s="16">
        <f>VLOOKUP('[1]Z-5'!J36,VERDS!$A$45:$B$50,2)</f>
        <v>2</v>
      </c>
      <c r="BA20" s="16">
        <f>VLOOKUP('[1]Z-6'!W36,VERDS!$A$45:$B$50,2)</f>
        <v>5</v>
      </c>
      <c r="BB20" s="16">
        <f>'[1]Z-6'!I36</f>
        <v>5</v>
      </c>
      <c r="BC20" s="16">
        <f>VLOOKUP('[1]Z-6'!J36,VERDS!$A$45:$B$50,2)</f>
        <v>1</v>
      </c>
      <c r="BD20" s="17"/>
      <c r="BE20" s="20">
        <f t="shared" si="0"/>
        <v>64</v>
      </c>
      <c r="BF20" s="20">
        <f t="shared" si="1"/>
        <v>26</v>
      </c>
      <c r="BG20" s="20">
        <f t="shared" si="2"/>
        <v>90</v>
      </c>
    </row>
    <row r="21" spans="1:59" ht="18">
      <c r="A21" s="23">
        <f>'[1]Z-1'!A5</f>
        <v>1</v>
      </c>
      <c r="B21" s="24" t="str">
        <f>'[1]Z-1'!B5</f>
        <v>JAUME BARRERA</v>
      </c>
      <c r="C21" s="16">
        <f>'[1]Z-1'!C5</f>
        <v>3</v>
      </c>
      <c r="D21" s="16">
        <f>VLOOKUP('[1]Z-1'!D5,VERDS!A$45:$B$50,2)</f>
        <v>1</v>
      </c>
      <c r="E21" s="17"/>
      <c r="F21" s="16">
        <f>'[1]Z-2'!C5</f>
        <v>2</v>
      </c>
      <c r="G21" s="16">
        <f>VLOOKUP('[1]Z-2'!D5,VERDS!$A$45:$B$50,2)</f>
        <v>0</v>
      </c>
      <c r="H21" s="16">
        <f>VLOOKUP('[1]Z-2'!E5,VERDS!$A$45:C$50,2)</f>
        <v>5</v>
      </c>
      <c r="I21" s="16">
        <f>'[1]Z-3'!C5</f>
        <v>5</v>
      </c>
      <c r="J21" s="16">
        <f>VLOOKUP('[1]Z-3'!D5,VERDS!$A$45:$B$50,2)</f>
        <v>3</v>
      </c>
      <c r="K21" s="16">
        <f>VLOOKUP('[1]Z-2'!H5,VERDS!$A$45:F$50,2)</f>
        <v>5</v>
      </c>
      <c r="L21" s="16">
        <f>'[1]Z-4'!C5</f>
        <v>5</v>
      </c>
      <c r="M21" s="16">
        <f>VLOOKUP('[1]Z-4'!D5,VERDS!$A$45:$B$50,2)</f>
        <v>1</v>
      </c>
      <c r="N21" s="16">
        <f>VLOOKUP('[1]Z-2'!K5,VERDS!$A$45:I$50,2)</f>
        <v>5</v>
      </c>
      <c r="O21" s="16">
        <f>'[1]Z-5'!C5</f>
        <v>1</v>
      </c>
      <c r="P21" s="16">
        <f>VLOOKUP('[1]Z-5'!D5,VERDS!$A$45:$B$50,2)</f>
        <v>0</v>
      </c>
      <c r="Q21" s="16">
        <f>VLOOKUP('[1]Z-2'!N5,VERDS!$A$45:L$50,2)</f>
        <v>5</v>
      </c>
      <c r="R21" s="16">
        <f>'[1]Z-6'!C5</f>
        <v>0</v>
      </c>
      <c r="S21" s="16">
        <f>VLOOKUP('[1]Z-6'!D5,VERDS!$A$45:$B$50,2)</f>
        <v>0</v>
      </c>
      <c r="T21" s="18"/>
      <c r="U21" s="16">
        <f>'[1]Z-1'!F5</f>
        <v>1</v>
      </c>
      <c r="V21" s="16">
        <f>VLOOKUP('[1]Z-1'!G5,VERDS!$A$45:$B$50,2)</f>
        <v>0</v>
      </c>
      <c r="W21" s="16">
        <f>VLOOKUP('[1]Z-6'!H5,VERDS!$A$45:R$50,2)</f>
        <v>5</v>
      </c>
      <c r="X21" s="16">
        <f>'[1]Z-2'!F5</f>
        <v>3</v>
      </c>
      <c r="Y21" s="16">
        <f>VLOOKUP('[1]Z-2'!G5,VERDS!$A$45:$B$50,2)</f>
        <v>2</v>
      </c>
      <c r="Z21" s="16">
        <f>VLOOKUP('[1]Z-6'!K5,VERDS!$A$45:U$50,2)</f>
        <v>5</v>
      </c>
      <c r="AA21" s="16">
        <f>'[1]Z-3'!F5</f>
        <v>1</v>
      </c>
      <c r="AB21" s="16">
        <f>VLOOKUP('[1]Z-3'!G5,VERDS!$A$45:$B$50,2)</f>
        <v>0</v>
      </c>
      <c r="AC21" s="16">
        <f>VLOOKUP('[1]Z-6'!N5,VERDS!$A$45:X$50,2)</f>
        <v>5</v>
      </c>
      <c r="AD21" s="16">
        <f>'[1]Z-4'!F5</f>
        <v>3</v>
      </c>
      <c r="AE21" s="16">
        <f>VLOOKUP('[1]Z-4'!G5,VERDS!$A$45:$B$50,2)</f>
        <v>3</v>
      </c>
      <c r="AF21" s="16">
        <f>VLOOKUP('[1]Z-6'!Q5,VERDS!$A$45:AA$50,2)</f>
        <v>5</v>
      </c>
      <c r="AG21" s="16">
        <f>'[1]Z-5'!F5</f>
        <v>5</v>
      </c>
      <c r="AH21" s="16">
        <f>VLOOKUP('[1]Z-5'!G5,VERDS!$A$45:$B$50,2)</f>
        <v>3</v>
      </c>
      <c r="AI21" s="16">
        <f>VLOOKUP('[1]Z-6'!T5,VERDS!$A$45:AD$50,2)</f>
        <v>5</v>
      </c>
      <c r="AJ21" s="16">
        <f>'[1]Z-6'!F5</f>
        <v>3</v>
      </c>
      <c r="AK21" s="16">
        <f>VLOOKUP('[1]Z-6'!G5,VERDS!$A$45:$B$50,2)</f>
        <v>5</v>
      </c>
      <c r="AL21" s="19"/>
      <c r="AM21" s="16">
        <f>'[1]Z-1'!I5</f>
        <v>3</v>
      </c>
      <c r="AN21" s="16">
        <f>VLOOKUP('[1]Z-1'!J5,VERDS!$A$45:$B$50,2)</f>
        <v>2</v>
      </c>
      <c r="AO21" s="16">
        <f>VLOOKUP('[1]Z-6'!K5,VERDS!$A$45:$B$50,2)</f>
        <v>5</v>
      </c>
      <c r="AP21" s="16">
        <f>'[1]Z-2'!I5</f>
        <v>3</v>
      </c>
      <c r="AQ21" s="16">
        <f>VLOOKUP('[1]Z-2'!J5,VERDS!$A$45:$B$50,2)</f>
        <v>1</v>
      </c>
      <c r="AR21" s="16">
        <f>VLOOKUP('[1]Z-6'!N5,VERDS!$A$45:$B$50,2)</f>
        <v>5</v>
      </c>
      <c r="AS21" s="16">
        <f>'[1]Z-3'!I5</f>
        <v>5</v>
      </c>
      <c r="AT21" s="16">
        <f>VLOOKUP('[1]Z-3'!J5,VERDS!$A$45:$B$50,2)</f>
        <v>5</v>
      </c>
      <c r="AU21" s="16">
        <f>VLOOKUP('[1]Z-6'!Q5,VERDS!$A$45:$B$50,2)</f>
        <v>5</v>
      </c>
      <c r="AV21" s="16">
        <f>'[1]Z-4'!I5</f>
        <v>3</v>
      </c>
      <c r="AW21" s="16">
        <f>VLOOKUP('[1]Z-4'!J5,VERDS!$A$45:$B$50,2)</f>
        <v>1</v>
      </c>
      <c r="AX21" s="16">
        <f>VLOOKUP('[1]Z-6'!T5,VERDS!$A$45:$B$50,2)</f>
        <v>5</v>
      </c>
      <c r="AY21" s="16">
        <f>'[1]Z-5'!I5</f>
        <v>5</v>
      </c>
      <c r="AZ21" s="16">
        <f>VLOOKUP('[1]Z-5'!J5,VERDS!$A$45:$B$50,2)</f>
        <v>2</v>
      </c>
      <c r="BA21" s="16">
        <f>VLOOKUP('[1]Z-6'!W5,VERDS!$A$45:$B$50,2)</f>
        <v>5</v>
      </c>
      <c r="BB21" s="16">
        <f>'[1]Z-6'!I5</f>
        <v>3</v>
      </c>
      <c r="BC21" s="16">
        <f>VLOOKUP('[1]Z-6'!J5,VERDS!$A$45:$B$50,2)</f>
        <v>5</v>
      </c>
      <c r="BD21" s="17"/>
      <c r="BE21" s="20">
        <f t="shared" si="0"/>
        <v>54</v>
      </c>
      <c r="BF21" s="20">
        <f t="shared" si="1"/>
        <v>34</v>
      </c>
      <c r="BG21" s="20">
        <f t="shared" si="2"/>
        <v>88</v>
      </c>
    </row>
    <row r="22" spans="1:59" ht="18">
      <c r="A22" s="23">
        <f>'[1]Z-1'!A26</f>
        <v>22</v>
      </c>
      <c r="B22" s="24" t="str">
        <f>'[1]Z-1'!B26</f>
        <v>PAULA CASTELLS</v>
      </c>
      <c r="C22" s="16">
        <f>'[1]Z-1'!C26</f>
        <v>3</v>
      </c>
      <c r="D22" s="16">
        <f>VLOOKUP('[1]Z-1'!D26,VERDS!A$45:$B$50,2)</f>
        <v>1</v>
      </c>
      <c r="E22" s="17"/>
      <c r="F22" s="16">
        <f>'[1]Z-2'!C26</f>
        <v>0</v>
      </c>
      <c r="G22" s="16">
        <f>VLOOKUP('[1]Z-2'!D26,VERDS!$A$45:$B$50,2)</f>
        <v>0</v>
      </c>
      <c r="H22" s="16">
        <f>VLOOKUP('[1]Z-2'!E26,VERDS!$A$45:C$50,2)</f>
        <v>5</v>
      </c>
      <c r="I22" s="16">
        <f>'[1]Z-3'!C26</f>
        <v>5</v>
      </c>
      <c r="J22" s="16">
        <f>VLOOKUP('[1]Z-3'!D26,VERDS!$A$45:$B$50,2)</f>
        <v>1</v>
      </c>
      <c r="K22" s="16">
        <f>VLOOKUP('[1]Z-2'!H26,VERDS!$A$45:F$50,2)</f>
        <v>5</v>
      </c>
      <c r="L22" s="16">
        <f>'[1]Z-4'!C26</f>
        <v>3</v>
      </c>
      <c r="M22" s="16">
        <f>VLOOKUP('[1]Z-4'!D26,VERDS!$A$45:$B$50,2)</f>
        <v>1</v>
      </c>
      <c r="N22" s="16">
        <f>VLOOKUP('[1]Z-2'!K26,VERDS!$A$45:I$50,2)</f>
        <v>5</v>
      </c>
      <c r="O22" s="16">
        <f>'[1]Z-5'!C26</f>
        <v>4</v>
      </c>
      <c r="P22" s="16">
        <f>VLOOKUP('[1]Z-5'!D26,VERDS!$A$45:$B$50,2)</f>
        <v>0</v>
      </c>
      <c r="Q22" s="16">
        <f>VLOOKUP('[1]Z-2'!N26,VERDS!$A$45:L$50,2)</f>
        <v>5</v>
      </c>
      <c r="R22" s="16">
        <f>'[1]Z-6'!C26</f>
        <v>2</v>
      </c>
      <c r="S22" s="16">
        <f>VLOOKUP('[1]Z-6'!D26,VERDS!$A$45:$B$50,2)</f>
        <v>1</v>
      </c>
      <c r="T22" s="18"/>
      <c r="U22" s="16">
        <f>'[1]Z-1'!F26</f>
        <v>3</v>
      </c>
      <c r="V22" s="16">
        <f>VLOOKUP('[1]Z-1'!G26,VERDS!$A$45:$B$50,2)</f>
        <v>1</v>
      </c>
      <c r="W22" s="16">
        <f>VLOOKUP('[1]Z-6'!H27,VERDS!$A$45:R$50,2)</f>
        <v>5</v>
      </c>
      <c r="X22" s="16">
        <f>'[1]Z-2'!F26</f>
        <v>1</v>
      </c>
      <c r="Y22" s="16">
        <f>VLOOKUP('[1]Z-2'!G26,VERDS!$A$45:$B$50,2)</f>
        <v>3</v>
      </c>
      <c r="Z22" s="16">
        <f>VLOOKUP('[1]Z-6'!K26,VERDS!$A$45:U$50,2)</f>
        <v>5</v>
      </c>
      <c r="AA22" s="16">
        <f>'[1]Z-3'!F26</f>
        <v>5</v>
      </c>
      <c r="AB22" s="16">
        <f>VLOOKUP('[1]Z-3'!G26,VERDS!$A$45:$B$50,2)</f>
        <v>3</v>
      </c>
      <c r="AC22" s="16">
        <f>VLOOKUP('[1]Z-6'!N26,VERDS!$A$45:X$50,2)</f>
        <v>5</v>
      </c>
      <c r="AD22" s="16">
        <f>'[1]Z-4'!F26</f>
        <v>5</v>
      </c>
      <c r="AE22" s="16">
        <f>VLOOKUP('[1]Z-4'!G26,VERDS!$A$45:$B$50,2)</f>
        <v>1</v>
      </c>
      <c r="AF22" s="16">
        <f>VLOOKUP('[1]Z-6'!Q26,VERDS!$A$45:AA$50,2)</f>
        <v>5</v>
      </c>
      <c r="AG22" s="16">
        <f>'[1]Z-5'!F26</f>
        <v>4</v>
      </c>
      <c r="AH22" s="16">
        <f>VLOOKUP('[1]Z-5'!G26,VERDS!$A$45:$B$50,2)</f>
        <v>1</v>
      </c>
      <c r="AI22" s="16">
        <f>VLOOKUP('[1]Z-6'!T26,VERDS!$A$45:AD$50,2)</f>
        <v>5</v>
      </c>
      <c r="AJ22" s="16">
        <f>'[1]Z-6'!F26</f>
        <v>2</v>
      </c>
      <c r="AK22" s="16">
        <f>VLOOKUP('[1]Z-6'!G26,VERDS!$A$45:$B$50,2)</f>
        <v>1</v>
      </c>
      <c r="AL22" s="19"/>
      <c r="AM22" s="16">
        <f>'[1]Z-1'!I26</f>
        <v>3</v>
      </c>
      <c r="AN22" s="16">
        <f>VLOOKUP('[1]Z-1'!J26,VERDS!$A$45:$B$50,2)</f>
        <v>1</v>
      </c>
      <c r="AO22" s="16">
        <f>VLOOKUP('[1]Z-6'!K26,VERDS!$A$45:$B$50,2)</f>
        <v>5</v>
      </c>
      <c r="AP22" s="16">
        <f>'[1]Z-2'!I26</f>
        <v>1</v>
      </c>
      <c r="AQ22" s="16">
        <f>VLOOKUP('[1]Z-2'!J26,VERDS!$A$45:$B$50,2)</f>
        <v>0</v>
      </c>
      <c r="AR22" s="16">
        <f>VLOOKUP('[1]Z-6'!N26,VERDS!$A$45:$B$50,2)</f>
        <v>5</v>
      </c>
      <c r="AS22" s="16">
        <f>'[1]Z-3'!I26</f>
        <v>4</v>
      </c>
      <c r="AT22" s="16">
        <f>VLOOKUP('[1]Z-3'!J26,VERDS!$A$45:$B$50,2)</f>
        <v>3</v>
      </c>
      <c r="AU22" s="16">
        <f>VLOOKUP('[1]Z-6'!Q26,VERDS!$A$45:$B$50,2)</f>
        <v>5</v>
      </c>
      <c r="AV22" s="16">
        <f>'[1]Z-4'!I26</f>
        <v>5</v>
      </c>
      <c r="AW22" s="16">
        <f>VLOOKUP('[1]Z-4'!J26,VERDS!$A$45:$B$50,2)</f>
        <v>1</v>
      </c>
      <c r="AX22" s="16">
        <f>VLOOKUP('[1]Z-6'!T26,VERDS!$A$45:$B$50,2)</f>
        <v>5</v>
      </c>
      <c r="AY22" s="16">
        <f>'[1]Z-5'!I26</f>
        <v>4</v>
      </c>
      <c r="AZ22" s="16">
        <f>VLOOKUP('[1]Z-5'!J26,VERDS!$A$45:$B$50,2)</f>
        <v>1</v>
      </c>
      <c r="BA22" s="16">
        <f>VLOOKUP('[1]Z-6'!W26,VERDS!$A$45:$B$50,2)</f>
        <v>5</v>
      </c>
      <c r="BB22" s="16">
        <f>'[1]Z-6'!I26</f>
        <v>2</v>
      </c>
      <c r="BC22" s="16">
        <f>VLOOKUP('[1]Z-6'!J26,VERDS!$A$45:$B$50,2)</f>
        <v>1</v>
      </c>
      <c r="BD22" s="17"/>
      <c r="BE22" s="20">
        <f t="shared" si="0"/>
        <v>56</v>
      </c>
      <c r="BF22" s="20">
        <f t="shared" si="1"/>
        <v>21</v>
      </c>
      <c r="BG22" s="20">
        <f t="shared" si="2"/>
        <v>77</v>
      </c>
    </row>
    <row r="23" spans="1:59" ht="18">
      <c r="A23" s="23">
        <f>'[1]Z-1'!A7</f>
        <v>3</v>
      </c>
      <c r="B23" s="24" t="str">
        <f>'[1]Z-1'!B7</f>
        <v>JESUS LACOSTA</v>
      </c>
      <c r="C23" s="16">
        <f>'[1]Z-1'!C7</f>
        <v>2</v>
      </c>
      <c r="D23" s="16">
        <f>VLOOKUP('[1]Z-1'!D7,VERDS!A$45:$B$50,2)</f>
        <v>1</v>
      </c>
      <c r="E23" s="17"/>
      <c r="F23" s="16">
        <f>'[1]Z-2'!C7</f>
        <v>2</v>
      </c>
      <c r="G23" s="16">
        <f>VLOOKUP('[1]Z-2'!D7,VERDS!$A$45:$B$50,2)</f>
        <v>3</v>
      </c>
      <c r="H23" s="16">
        <f>VLOOKUP('[1]Z-2'!E7,VERDS!$A$45:C$50,2)</f>
        <v>5</v>
      </c>
      <c r="I23" s="16">
        <f>'[1]Z-3'!C7</f>
        <v>5</v>
      </c>
      <c r="J23" s="16">
        <f>VLOOKUP('[1]Z-3'!D7,VERDS!$A$45:$B$50,2)</f>
        <v>1</v>
      </c>
      <c r="K23" s="16">
        <f>VLOOKUP('[1]Z-2'!H7,VERDS!$A$45:F$50,2)</f>
        <v>5</v>
      </c>
      <c r="L23" s="16">
        <f>'[1]Z-4'!C7</f>
        <v>3</v>
      </c>
      <c r="M23" s="16">
        <f>VLOOKUP('[1]Z-4'!D7,VERDS!$A$45:$B$50,2)</f>
        <v>0</v>
      </c>
      <c r="N23" s="16">
        <f>VLOOKUP('[1]Z-2'!K7,VERDS!$A$45:I$50,2)</f>
        <v>5</v>
      </c>
      <c r="O23" s="16">
        <f>'[1]Z-5'!C7</f>
        <v>0</v>
      </c>
      <c r="P23" s="16">
        <f>VLOOKUP('[1]Z-5'!D7,VERDS!$A$45:$B$50,2)</f>
        <v>5</v>
      </c>
      <c r="Q23" s="16">
        <f>VLOOKUP('[1]Z-2'!N7,VERDS!$A$45:L$50,2)</f>
        <v>5</v>
      </c>
      <c r="R23" s="16">
        <f>'[1]Z-6'!C7</f>
        <v>0</v>
      </c>
      <c r="S23" s="16">
        <f>VLOOKUP('[1]Z-6'!D7,VERDS!$A$45:$B$50,2)</f>
        <v>5</v>
      </c>
      <c r="T23" s="18"/>
      <c r="U23" s="16">
        <f>'[1]Z-1'!F7</f>
        <v>2</v>
      </c>
      <c r="V23" s="16">
        <f>VLOOKUP('[1]Z-1'!G7,VERDS!$A$45:$B$50,2)</f>
        <v>0</v>
      </c>
      <c r="W23" s="16">
        <f>VLOOKUP('[1]Z-6'!H8,VERDS!$A$45:R$50,2)</f>
        <v>5</v>
      </c>
      <c r="X23" s="16">
        <f>'[1]Z-2'!F7</f>
        <v>1</v>
      </c>
      <c r="Y23" s="16">
        <f>VLOOKUP('[1]Z-2'!G7,VERDS!$A$45:$B$50,2)</f>
        <v>0</v>
      </c>
      <c r="Z23" s="16">
        <f>VLOOKUP('[1]Z-6'!K7,VERDS!$A$45:U$50,2)</f>
        <v>5</v>
      </c>
      <c r="AA23" s="16">
        <f>'[1]Z-3'!F7</f>
        <v>5</v>
      </c>
      <c r="AB23" s="16">
        <f>VLOOKUP('[1]Z-3'!G7,VERDS!$A$45:$B$50,2)</f>
        <v>1</v>
      </c>
      <c r="AC23" s="16">
        <f>VLOOKUP('[1]Z-6'!N7,VERDS!$A$45:X$50,2)</f>
        <v>5</v>
      </c>
      <c r="AD23" s="16">
        <f>'[1]Z-4'!F7</f>
        <v>3</v>
      </c>
      <c r="AE23" s="16">
        <f>VLOOKUP('[1]Z-4'!G7,VERDS!$A$45:$B$50,2)</f>
        <v>0</v>
      </c>
      <c r="AF23" s="16">
        <f>VLOOKUP('[1]Z-6'!Q7,VERDS!$A$45:AA$50,2)</f>
        <v>5</v>
      </c>
      <c r="AG23" s="16">
        <f>'[1]Z-5'!F7</f>
        <v>4</v>
      </c>
      <c r="AH23" s="16">
        <f>VLOOKUP('[1]Z-5'!G7,VERDS!$A$45:$B$50,2)</f>
        <v>0</v>
      </c>
      <c r="AI23" s="16">
        <f>VLOOKUP('[1]Z-6'!T7,VERDS!$A$45:AD$50,2)</f>
        <v>5</v>
      </c>
      <c r="AJ23" s="16">
        <f>'[1]Z-6'!F7</f>
        <v>0</v>
      </c>
      <c r="AK23" s="16">
        <f>VLOOKUP('[1]Z-6'!G7,VERDS!$A$45:$B$50,2)</f>
        <v>5</v>
      </c>
      <c r="AL23" s="19"/>
      <c r="AM23" s="16">
        <f>'[1]Z-1'!I7</f>
        <v>0</v>
      </c>
      <c r="AN23" s="16">
        <f>VLOOKUP('[1]Z-1'!J7,VERDS!$A$45:$B$50,2)</f>
        <v>0</v>
      </c>
      <c r="AO23" s="16">
        <f>VLOOKUP('[1]Z-6'!K7,VERDS!$A$45:$B$50,2)</f>
        <v>5</v>
      </c>
      <c r="AP23" s="16">
        <f>'[1]Z-2'!I7</f>
        <v>0</v>
      </c>
      <c r="AQ23" s="16">
        <f>VLOOKUP('[1]Z-2'!J7,VERDS!$A$45:$B$50,2)</f>
        <v>0</v>
      </c>
      <c r="AR23" s="16">
        <f>VLOOKUP('[1]Z-6'!N7,VERDS!$A$45:$B$50,2)</f>
        <v>5</v>
      </c>
      <c r="AS23" s="16">
        <f>'[1]Z-3'!I7</f>
        <v>5</v>
      </c>
      <c r="AT23" s="16">
        <f>VLOOKUP('[1]Z-3'!J7,VERDS!$A$45:$B$50,2)</f>
        <v>2</v>
      </c>
      <c r="AU23" s="16">
        <f>VLOOKUP('[1]Z-6'!Q7,VERDS!$A$45:$B$50,2)</f>
        <v>5</v>
      </c>
      <c r="AV23" s="16">
        <f>'[1]Z-4'!I7</f>
        <v>0</v>
      </c>
      <c r="AW23" s="16">
        <f>VLOOKUP('[1]Z-4'!J7,VERDS!$A$45:$B$50,2)</f>
        <v>0</v>
      </c>
      <c r="AX23" s="16">
        <f>VLOOKUP('[1]Z-6'!T7,VERDS!$A$45:$B$50,2)</f>
        <v>5</v>
      </c>
      <c r="AY23" s="16">
        <f>'[1]Z-5'!I7</f>
        <v>0</v>
      </c>
      <c r="AZ23" s="16">
        <f>VLOOKUP('[1]Z-5'!J7,VERDS!$A$45:$B$50,2)</f>
        <v>0</v>
      </c>
      <c r="BA23" s="16">
        <f>VLOOKUP('[1]Z-6'!W7,VERDS!$A$45:$B$50,2)</f>
        <v>5</v>
      </c>
      <c r="BB23" s="16">
        <f>'[1]Z-6'!I7</f>
        <v>0</v>
      </c>
      <c r="BC23" s="16">
        <f>VLOOKUP('[1]Z-6'!J7,VERDS!$A$45:$B$50,2)</f>
        <v>5</v>
      </c>
      <c r="BD23" s="17"/>
      <c r="BE23" s="20">
        <f t="shared" si="0"/>
        <v>32</v>
      </c>
      <c r="BF23" s="20">
        <f t="shared" si="1"/>
        <v>28</v>
      </c>
      <c r="BG23" s="20">
        <f t="shared" si="2"/>
        <v>60</v>
      </c>
    </row>
    <row r="24" spans="1:59" ht="18">
      <c r="A24" s="27"/>
      <c r="B24" s="28"/>
      <c r="C24" s="29"/>
      <c r="D24" s="29"/>
      <c r="E24" s="30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31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30"/>
      <c r="BE24" s="32"/>
      <c r="BF24" s="32"/>
      <c r="BG24" s="32"/>
    </row>
    <row r="25" spans="1:59" ht="18">
      <c r="A25" s="27"/>
      <c r="B25" s="28"/>
      <c r="C25" s="29"/>
      <c r="D25" s="29"/>
      <c r="E25" s="30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31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30"/>
      <c r="BE25" s="32"/>
      <c r="BF25" s="32"/>
      <c r="BG25" s="32"/>
    </row>
    <row r="26" spans="1:59" ht="18">
      <c r="A26" s="27"/>
      <c r="B26" s="28"/>
      <c r="C26" s="29"/>
      <c r="D26" s="29"/>
      <c r="E26" s="30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31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30"/>
      <c r="BE26" s="32"/>
      <c r="BF26" s="32"/>
      <c r="BG26" s="32"/>
    </row>
    <row r="27" spans="1:59" ht="18">
      <c r="A27" s="27"/>
      <c r="B27" s="28"/>
      <c r="C27" s="29"/>
      <c r="D27" s="29"/>
      <c r="E27" s="30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31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30"/>
      <c r="BE27" s="32"/>
      <c r="BF27" s="32"/>
      <c r="BG27" s="32"/>
    </row>
    <row r="28" spans="1:59" ht="18">
      <c r="A28" s="27"/>
      <c r="B28" s="28"/>
      <c r="C28" s="29"/>
      <c r="D28" s="29"/>
      <c r="E28" s="30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31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30"/>
      <c r="BE28" s="32"/>
      <c r="BF28" s="32"/>
      <c r="BG28" s="32"/>
    </row>
    <row r="29" spans="1:59" ht="18">
      <c r="A29" s="27"/>
      <c r="B29" s="28"/>
      <c r="C29" s="29"/>
      <c r="D29" s="29"/>
      <c r="E29" s="30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31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30"/>
      <c r="BE29" s="32"/>
      <c r="BF29" s="32"/>
      <c r="BG29" s="32"/>
    </row>
    <row r="30" spans="1:59" ht="18">
      <c r="A30" s="27"/>
      <c r="B30" s="28"/>
      <c r="C30" s="29"/>
      <c r="D30" s="29"/>
      <c r="E30" s="30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31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30"/>
      <c r="BE30" s="32"/>
      <c r="BF30" s="32"/>
      <c r="BG30" s="32"/>
    </row>
    <row r="31" spans="1:59" ht="18">
      <c r="A31" s="27"/>
      <c r="B31" s="28"/>
      <c r="C31" s="29"/>
      <c r="D31" s="29"/>
      <c r="E31" s="30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31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30"/>
      <c r="BE31" s="32"/>
      <c r="BF31" s="32"/>
      <c r="BG31" s="32"/>
    </row>
    <row r="32" spans="1:59" ht="18">
      <c r="A32" s="27"/>
      <c r="B32" s="28"/>
      <c r="C32" s="29"/>
      <c r="D32" s="29"/>
      <c r="E32" s="30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30"/>
      <c r="BE32" s="32"/>
      <c r="BF32" s="32"/>
      <c r="BG32" s="32"/>
    </row>
    <row r="33" spans="1:59" ht="18">
      <c r="A33" s="27"/>
      <c r="B33" s="28"/>
      <c r="C33" s="29"/>
      <c r="D33" s="29"/>
      <c r="E33" s="30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30"/>
      <c r="BE33" s="32"/>
      <c r="BF33" s="32"/>
      <c r="BG33" s="32"/>
    </row>
    <row r="34" spans="1:59" ht="18">
      <c r="A34" s="27"/>
      <c r="B34" s="28"/>
      <c r="C34" s="29"/>
      <c r="D34" s="29"/>
      <c r="E34" s="30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31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30"/>
      <c r="BE34" s="32"/>
      <c r="BF34" s="32"/>
      <c r="BG34" s="32"/>
    </row>
    <row r="35" spans="1:59" ht="18">
      <c r="A35" s="27"/>
      <c r="B35" s="28"/>
      <c r="C35" s="29"/>
      <c r="D35" s="29"/>
      <c r="E35" s="30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31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30"/>
      <c r="BE35" s="32"/>
      <c r="BF35" s="32"/>
      <c r="BG35" s="32"/>
    </row>
    <row r="36" spans="1:59" ht="18">
      <c r="A36" s="27"/>
      <c r="B36" s="28"/>
      <c r="C36" s="29"/>
      <c r="D36" s="29"/>
      <c r="E36" s="30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31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30"/>
      <c r="BE36" s="32"/>
      <c r="BF36" s="32"/>
      <c r="BG36" s="32"/>
    </row>
    <row r="37" spans="1:59" ht="18">
      <c r="A37" s="33"/>
      <c r="B37" s="34"/>
      <c r="C37" s="35"/>
      <c r="D37" s="35"/>
      <c r="E37" s="36"/>
      <c r="F37" s="35"/>
      <c r="G37" s="35"/>
      <c r="H37" s="36"/>
      <c r="I37" s="36"/>
      <c r="J37" s="35"/>
      <c r="K37" s="36"/>
      <c r="L37" s="36"/>
      <c r="M37" s="35"/>
      <c r="N37" s="36"/>
      <c r="O37" s="36"/>
      <c r="P37" s="35"/>
      <c r="Q37" s="36"/>
      <c r="R37" s="36"/>
      <c r="S37" s="35"/>
      <c r="T37" s="36"/>
      <c r="U37" s="35"/>
      <c r="V37" s="35"/>
      <c r="W37" s="36"/>
      <c r="X37" s="35"/>
      <c r="Y37" s="35"/>
      <c r="Z37" s="36"/>
      <c r="AA37" s="36"/>
      <c r="AB37" s="35"/>
      <c r="AC37" s="36"/>
      <c r="AD37" s="36"/>
      <c r="AE37" s="35"/>
      <c r="AF37" s="36"/>
      <c r="AG37" s="36"/>
      <c r="AH37" s="35"/>
      <c r="AI37" s="36"/>
      <c r="AJ37" s="36"/>
      <c r="AK37" s="35"/>
      <c r="AL37" s="36"/>
      <c r="AM37" s="35"/>
      <c r="AN37" s="35"/>
      <c r="AO37" s="36"/>
      <c r="AP37" s="35"/>
      <c r="AQ37" s="35"/>
      <c r="AR37" s="36"/>
      <c r="AS37" s="36"/>
      <c r="AT37" s="35"/>
      <c r="AU37" s="36"/>
      <c r="AV37" s="36"/>
      <c r="AW37" s="35"/>
      <c r="AX37" s="36"/>
      <c r="AY37" s="36"/>
      <c r="AZ37" s="35"/>
      <c r="BA37" s="36"/>
      <c r="BB37" s="36"/>
      <c r="BC37" s="35"/>
      <c r="BD37" s="36"/>
      <c r="BE37" s="33"/>
      <c r="BF37" s="33"/>
      <c r="BG37" s="33"/>
    </row>
    <row r="38" spans="2:56" ht="18">
      <c r="B38" s="37"/>
      <c r="C38" s="38"/>
      <c r="D38" s="38"/>
      <c r="E38" s="39"/>
      <c r="F38" s="38"/>
      <c r="G38" s="38"/>
      <c r="H38" s="39"/>
      <c r="I38" s="39"/>
      <c r="J38" s="38"/>
      <c r="K38" s="39"/>
      <c r="L38" s="39"/>
      <c r="M38" s="38"/>
      <c r="N38" s="39"/>
      <c r="O38" s="39"/>
      <c r="P38" s="38"/>
      <c r="Q38" s="39"/>
      <c r="R38" s="39"/>
      <c r="S38" s="38"/>
      <c r="T38" s="39"/>
      <c r="U38" s="38"/>
      <c r="V38" s="38"/>
      <c r="W38" s="39"/>
      <c r="X38" s="38"/>
      <c r="Y38" s="38"/>
      <c r="Z38" s="39"/>
      <c r="AA38" s="39"/>
      <c r="AB38" s="38"/>
      <c r="AC38" s="39"/>
      <c r="AD38" s="39"/>
      <c r="AE38" s="38"/>
      <c r="AF38" s="39"/>
      <c r="AG38" s="39"/>
      <c r="AH38" s="38"/>
      <c r="AI38" s="39"/>
      <c r="AJ38" s="39"/>
      <c r="AK38" s="38"/>
      <c r="AL38" s="39"/>
      <c r="AM38" s="38"/>
      <c r="AN38" s="38"/>
      <c r="AO38" s="39"/>
      <c r="AP38" s="38"/>
      <c r="AQ38" s="38"/>
      <c r="AR38" s="39"/>
      <c r="AS38" s="39"/>
      <c r="AT38" s="38"/>
      <c r="AU38" s="39"/>
      <c r="AV38" s="39"/>
      <c r="AW38" s="38"/>
      <c r="AX38" s="39"/>
      <c r="AY38" s="39"/>
      <c r="AZ38" s="38"/>
      <c r="BA38" s="39"/>
      <c r="BB38" s="39"/>
      <c r="BC38" s="38"/>
      <c r="BD38" s="39"/>
    </row>
    <row r="39" spans="2:56" ht="14.25">
      <c r="B39" s="37"/>
      <c r="C39" s="40"/>
      <c r="D39" s="40"/>
      <c r="E39" s="41"/>
      <c r="F39" s="40"/>
      <c r="G39" s="40"/>
      <c r="H39" s="41"/>
      <c r="I39" s="41"/>
      <c r="J39" s="40"/>
      <c r="K39" s="41"/>
      <c r="L39" s="41"/>
      <c r="M39" s="40"/>
      <c r="N39" s="41"/>
      <c r="O39" s="41"/>
      <c r="P39" s="40"/>
      <c r="Q39" s="41"/>
      <c r="R39" s="41"/>
      <c r="S39" s="40"/>
      <c r="T39" s="41"/>
      <c r="U39" s="40"/>
      <c r="V39" s="40"/>
      <c r="W39" s="41"/>
      <c r="X39" s="40"/>
      <c r="Y39" s="40"/>
      <c r="Z39" s="41"/>
      <c r="AA39" s="41"/>
      <c r="AB39" s="40"/>
      <c r="AC39" s="41"/>
      <c r="AD39" s="41"/>
      <c r="AE39" s="40"/>
      <c r="AF39" s="41"/>
      <c r="AG39" s="41"/>
      <c r="AH39" s="40"/>
      <c r="AI39" s="41"/>
      <c r="AJ39" s="41"/>
      <c r="AK39" s="40"/>
      <c r="AL39" s="41"/>
      <c r="AM39" s="40"/>
      <c r="AN39" s="40"/>
      <c r="AO39" s="41"/>
      <c r="AP39" s="40"/>
      <c r="AQ39" s="40"/>
      <c r="AR39" s="41"/>
      <c r="AS39" s="41"/>
      <c r="AT39" s="40"/>
      <c r="AU39" s="41"/>
      <c r="AV39" s="41"/>
      <c r="AW39" s="40"/>
      <c r="AX39" s="41"/>
      <c r="AY39" s="41"/>
      <c r="AZ39" s="40"/>
      <c r="BA39" s="41"/>
      <c r="BB39" s="41"/>
      <c r="BC39" s="40"/>
      <c r="BD39" s="41"/>
    </row>
    <row r="40" spans="2:56" ht="14.25">
      <c r="B40" s="37"/>
      <c r="C40" s="40"/>
      <c r="D40" s="40"/>
      <c r="E40" s="41"/>
      <c r="F40" s="40"/>
      <c r="G40" s="40"/>
      <c r="H40" s="41"/>
      <c r="I40" s="41"/>
      <c r="J40" s="40"/>
      <c r="K40" s="41"/>
      <c r="L40" s="41"/>
      <c r="M40" s="40"/>
      <c r="N40" s="41"/>
      <c r="O40" s="41"/>
      <c r="P40" s="40"/>
      <c r="Q40" s="41"/>
      <c r="R40" s="41"/>
      <c r="S40" s="40"/>
      <c r="T40" s="41"/>
      <c r="U40" s="40"/>
      <c r="V40" s="40"/>
      <c r="W40" s="41"/>
      <c r="X40" s="40"/>
      <c r="Y40" s="40"/>
      <c r="Z40" s="41"/>
      <c r="AA40" s="41"/>
      <c r="AB40" s="40"/>
      <c r="AC40" s="41"/>
      <c r="AD40" s="41"/>
      <c r="AE40" s="40"/>
      <c r="AF40" s="41"/>
      <c r="AG40" s="41"/>
      <c r="AH40" s="40"/>
      <c r="AI40" s="41"/>
      <c r="AJ40" s="41"/>
      <c r="AK40" s="40"/>
      <c r="AL40" s="41"/>
      <c r="AM40" s="40"/>
      <c r="AN40" s="40"/>
      <c r="AO40" s="41"/>
      <c r="AP40" s="40"/>
      <c r="AQ40" s="40"/>
      <c r="AR40" s="41"/>
      <c r="AS40" s="41"/>
      <c r="AT40" s="40"/>
      <c r="AU40" s="41"/>
      <c r="AV40" s="41"/>
      <c r="AW40" s="40"/>
      <c r="AX40" s="41"/>
      <c r="AY40" s="41"/>
      <c r="AZ40" s="40"/>
      <c r="BA40" s="41"/>
      <c r="BB40" s="41"/>
      <c r="BC40" s="40"/>
      <c r="BD40" s="41"/>
    </row>
    <row r="45" spans="1:2" ht="14.25">
      <c r="A45">
        <v>0</v>
      </c>
      <c r="B45">
        <v>5</v>
      </c>
    </row>
    <row r="46" spans="1:2" ht="14.25">
      <c r="A46">
        <v>1</v>
      </c>
      <c r="B46">
        <v>3</v>
      </c>
    </row>
    <row r="47" spans="1:2" ht="14.25">
      <c r="A47">
        <v>2</v>
      </c>
      <c r="B47">
        <v>2</v>
      </c>
    </row>
    <row r="48" spans="1:2" ht="14.25">
      <c r="A48">
        <v>3</v>
      </c>
      <c r="B48">
        <v>1</v>
      </c>
    </row>
    <row r="49" spans="1:2" ht="14.25">
      <c r="A49">
        <v>5</v>
      </c>
      <c r="B49">
        <v>0</v>
      </c>
    </row>
  </sheetData>
  <sheetProtection sheet="1" sort="0"/>
  <mergeCells count="23">
    <mergeCell ref="C2:S2"/>
    <mergeCell ref="AH1:BC1"/>
    <mergeCell ref="AM2:BC2"/>
    <mergeCell ref="AP3:AQ3"/>
    <mergeCell ref="AS3:AT3"/>
    <mergeCell ref="AV3:AW3"/>
    <mergeCell ref="AY3:AZ3"/>
    <mergeCell ref="BB3:BC3"/>
    <mergeCell ref="U2:AK2"/>
    <mergeCell ref="U3:V3"/>
    <mergeCell ref="C3:D3"/>
    <mergeCell ref="F3:G3"/>
    <mergeCell ref="O3:P3"/>
    <mergeCell ref="R3:S3"/>
    <mergeCell ref="I3:J3"/>
    <mergeCell ref="L3:M3"/>
    <mergeCell ref="AG3:AH3"/>
    <mergeCell ref="X3:Y3"/>
    <mergeCell ref="AA3:AB3"/>
    <mergeCell ref="BE2:BG2"/>
    <mergeCell ref="AM3:AN3"/>
    <mergeCell ref="AJ3:AK3"/>
    <mergeCell ref="AD3:AE3"/>
  </mergeCells>
  <printOptions/>
  <pageMargins left="0.38" right="0.24" top="0.12" bottom="0.23" header="0.2" footer="0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2"/>
  <sheetViews>
    <sheetView zoomScale="75" zoomScaleNormal="75" workbookViewId="0" topLeftCell="A1">
      <selection activeCell="B10" sqref="B10"/>
    </sheetView>
  </sheetViews>
  <sheetFormatPr defaultColWidth="11.421875" defaultRowHeight="12.75"/>
  <cols>
    <col min="1" max="1" width="8.00390625" style="0" customWidth="1"/>
    <col min="2" max="2" width="21.00390625" style="6" customWidth="1"/>
    <col min="3" max="4" width="3.00390625" style="0" customWidth="1"/>
    <col min="5" max="5" width="0.42578125" style="2" customWidth="1"/>
    <col min="6" max="7" width="3.00390625" style="0" customWidth="1"/>
    <col min="8" max="8" width="0.42578125" style="2" customWidth="1"/>
    <col min="9" max="9" width="3.00390625" style="2" customWidth="1"/>
    <col min="10" max="10" width="3.00390625" style="0" customWidth="1"/>
    <col min="11" max="11" width="0.42578125" style="2" customWidth="1"/>
    <col min="12" max="12" width="3.00390625" style="2" customWidth="1"/>
    <col min="13" max="13" width="3.00390625" style="0" customWidth="1"/>
    <col min="14" max="14" width="0.42578125" style="2" customWidth="1"/>
    <col min="15" max="15" width="3.00390625" style="2" customWidth="1"/>
    <col min="16" max="16" width="3.00390625" style="0" customWidth="1"/>
    <col min="17" max="17" width="0.42578125" style="2" customWidth="1"/>
    <col min="18" max="18" width="3.00390625" style="2" customWidth="1"/>
    <col min="19" max="19" width="3.00390625" style="0" customWidth="1"/>
    <col min="20" max="20" width="1.28515625" style="2" customWidth="1"/>
    <col min="21" max="22" width="3.00390625" style="0" customWidth="1"/>
    <col min="23" max="23" width="0.42578125" style="2" customWidth="1"/>
    <col min="24" max="25" width="3.00390625" style="0" customWidth="1"/>
    <col min="26" max="26" width="0.42578125" style="2" customWidth="1"/>
    <col min="27" max="27" width="3.00390625" style="2" customWidth="1"/>
    <col min="28" max="28" width="3.00390625" style="0" customWidth="1"/>
    <col min="29" max="29" width="0.42578125" style="2" customWidth="1"/>
    <col min="30" max="30" width="3.00390625" style="2" customWidth="1"/>
    <col min="31" max="31" width="3.00390625" style="0" customWidth="1"/>
    <col min="32" max="32" width="0.42578125" style="2" customWidth="1"/>
    <col min="33" max="33" width="3.00390625" style="2" customWidth="1"/>
    <col min="34" max="34" width="3.00390625" style="0" customWidth="1"/>
    <col min="35" max="35" width="0.42578125" style="2" customWidth="1"/>
    <col min="36" max="36" width="3.00390625" style="2" customWidth="1"/>
    <col min="37" max="37" width="3.00390625" style="0" customWidth="1"/>
    <col min="38" max="38" width="1.28515625" style="2" customWidth="1"/>
    <col min="39" max="40" width="3.00390625" style="0" customWidth="1"/>
    <col min="41" max="41" width="0.42578125" style="2" customWidth="1"/>
    <col min="42" max="43" width="3.00390625" style="0" customWidth="1"/>
    <col min="44" max="44" width="0.42578125" style="2" customWidth="1"/>
    <col min="45" max="45" width="3.00390625" style="2" customWidth="1"/>
    <col min="46" max="46" width="3.00390625" style="0" customWidth="1"/>
    <col min="47" max="47" width="0.42578125" style="2" customWidth="1"/>
    <col min="48" max="48" width="3.00390625" style="2" customWidth="1"/>
    <col min="49" max="49" width="3.00390625" style="0" customWidth="1"/>
    <col min="50" max="50" width="0.42578125" style="2" customWidth="1"/>
    <col min="51" max="51" width="3.00390625" style="2" customWidth="1"/>
    <col min="52" max="52" width="3.00390625" style="0" customWidth="1"/>
    <col min="53" max="53" width="0.42578125" style="2" customWidth="1"/>
    <col min="54" max="54" width="3.00390625" style="2" customWidth="1"/>
    <col min="55" max="55" width="3.00390625" style="0" customWidth="1"/>
    <col min="56" max="56" width="1.28515625" style="2" customWidth="1"/>
    <col min="57" max="57" width="4.00390625" style="0" customWidth="1"/>
    <col min="58" max="58" width="4.28125" style="0" customWidth="1"/>
    <col min="59" max="59" width="5.7109375" style="0" customWidth="1"/>
  </cols>
  <sheetData>
    <row r="1" spans="2:55" ht="22.5" customHeight="1">
      <c r="B1" s="1" t="s">
        <v>0</v>
      </c>
      <c r="AH1" s="50" t="s">
        <v>1</v>
      </c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2:59" ht="33" customHeight="1">
      <c r="B2" s="3"/>
      <c r="C2" s="48" t="s">
        <v>2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"/>
      <c r="U2" s="48" t="s">
        <v>3</v>
      </c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53"/>
      <c r="AI2" s="53"/>
      <c r="AJ2" s="53"/>
      <c r="AK2" s="53"/>
      <c r="AL2" s="5"/>
      <c r="AM2" s="52" t="s">
        <v>4</v>
      </c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49"/>
      <c r="BA2" s="49"/>
      <c r="BB2" s="49"/>
      <c r="BC2" s="49"/>
      <c r="BD2" s="4"/>
      <c r="BE2" s="45" t="s">
        <v>5</v>
      </c>
      <c r="BF2" s="46"/>
      <c r="BG2" s="47"/>
    </row>
    <row r="3" spans="3:59" ht="24" customHeight="1">
      <c r="C3" s="44" t="s">
        <v>6</v>
      </c>
      <c r="D3" s="44"/>
      <c r="E3" s="7"/>
      <c r="F3" s="44" t="s">
        <v>7</v>
      </c>
      <c r="G3" s="44"/>
      <c r="H3" s="7"/>
      <c r="I3" s="44" t="s">
        <v>8</v>
      </c>
      <c r="J3" s="44"/>
      <c r="K3" s="7"/>
      <c r="L3" s="44" t="s">
        <v>9</v>
      </c>
      <c r="M3" s="44"/>
      <c r="N3" s="7"/>
      <c r="O3" s="44" t="s">
        <v>10</v>
      </c>
      <c r="P3" s="44"/>
      <c r="Q3" s="7"/>
      <c r="R3" s="44" t="s">
        <v>11</v>
      </c>
      <c r="S3" s="44"/>
      <c r="T3" s="7"/>
      <c r="U3" s="44" t="s">
        <v>6</v>
      </c>
      <c r="V3" s="44"/>
      <c r="W3" s="7"/>
      <c r="X3" s="44" t="s">
        <v>7</v>
      </c>
      <c r="Y3" s="44"/>
      <c r="Z3" s="7"/>
      <c r="AA3" s="44" t="s">
        <v>8</v>
      </c>
      <c r="AB3" s="44"/>
      <c r="AC3" s="7"/>
      <c r="AD3" s="44" t="s">
        <v>9</v>
      </c>
      <c r="AE3" s="44"/>
      <c r="AF3" s="7"/>
      <c r="AG3" s="44" t="s">
        <v>10</v>
      </c>
      <c r="AH3" s="44"/>
      <c r="AI3" s="7"/>
      <c r="AJ3" s="44" t="s">
        <v>11</v>
      </c>
      <c r="AK3" s="44"/>
      <c r="AL3" s="7"/>
      <c r="AM3" s="44" t="s">
        <v>6</v>
      </c>
      <c r="AN3" s="44"/>
      <c r="AO3" s="7"/>
      <c r="AP3" s="44" t="s">
        <v>7</v>
      </c>
      <c r="AQ3" s="44"/>
      <c r="AR3" s="7"/>
      <c r="AS3" s="44" t="s">
        <v>8</v>
      </c>
      <c r="AT3" s="44"/>
      <c r="AU3" s="7"/>
      <c r="AV3" s="44" t="s">
        <v>9</v>
      </c>
      <c r="AW3" s="44"/>
      <c r="AX3" s="7"/>
      <c r="AY3" s="44" t="s">
        <v>10</v>
      </c>
      <c r="AZ3" s="44"/>
      <c r="BA3" s="7"/>
      <c r="BB3" s="44" t="s">
        <v>11</v>
      </c>
      <c r="BC3" s="44"/>
      <c r="BD3" s="7"/>
      <c r="BE3" s="8"/>
      <c r="BF3" s="8"/>
      <c r="BG3" s="8"/>
    </row>
    <row r="4" spans="1:59" ht="82.5">
      <c r="A4" s="9" t="s">
        <v>12</v>
      </c>
      <c r="B4" s="10" t="s">
        <v>13</v>
      </c>
      <c r="C4" s="11" t="s">
        <v>14</v>
      </c>
      <c r="D4" s="11" t="s">
        <v>15</v>
      </c>
      <c r="E4" s="12"/>
      <c r="F4" s="11" t="s">
        <v>14</v>
      </c>
      <c r="G4" s="11" t="s">
        <v>15</v>
      </c>
      <c r="H4" s="12"/>
      <c r="I4" s="11" t="s">
        <v>14</v>
      </c>
      <c r="J4" s="11" t="s">
        <v>15</v>
      </c>
      <c r="K4" s="12"/>
      <c r="L4" s="11" t="s">
        <v>14</v>
      </c>
      <c r="M4" s="11" t="s">
        <v>15</v>
      </c>
      <c r="N4" s="12"/>
      <c r="O4" s="11" t="s">
        <v>14</v>
      </c>
      <c r="P4" s="11" t="s">
        <v>15</v>
      </c>
      <c r="Q4" s="12"/>
      <c r="R4" s="11" t="s">
        <v>14</v>
      </c>
      <c r="S4" s="11" t="s">
        <v>15</v>
      </c>
      <c r="T4" s="12"/>
      <c r="U4" s="11" t="s">
        <v>14</v>
      </c>
      <c r="V4" s="11" t="s">
        <v>15</v>
      </c>
      <c r="W4" s="12"/>
      <c r="X4" s="11" t="s">
        <v>14</v>
      </c>
      <c r="Y4" s="11" t="s">
        <v>15</v>
      </c>
      <c r="Z4" s="12"/>
      <c r="AA4" s="11" t="s">
        <v>14</v>
      </c>
      <c r="AB4" s="11" t="s">
        <v>15</v>
      </c>
      <c r="AC4" s="12"/>
      <c r="AD4" s="11" t="s">
        <v>14</v>
      </c>
      <c r="AE4" s="11" t="s">
        <v>15</v>
      </c>
      <c r="AF4" s="12"/>
      <c r="AG4" s="11" t="s">
        <v>14</v>
      </c>
      <c r="AH4" s="11" t="s">
        <v>15</v>
      </c>
      <c r="AI4" s="12"/>
      <c r="AJ4" s="11" t="s">
        <v>14</v>
      </c>
      <c r="AK4" s="11" t="s">
        <v>15</v>
      </c>
      <c r="AL4" s="12"/>
      <c r="AM4" s="11" t="s">
        <v>14</v>
      </c>
      <c r="AN4" s="11" t="s">
        <v>15</v>
      </c>
      <c r="AO4" s="12"/>
      <c r="AP4" s="11" t="s">
        <v>14</v>
      </c>
      <c r="AQ4" s="11" t="s">
        <v>15</v>
      </c>
      <c r="AR4" s="12"/>
      <c r="AS4" s="11" t="s">
        <v>14</v>
      </c>
      <c r="AT4" s="11" t="s">
        <v>15</v>
      </c>
      <c r="AU4" s="12"/>
      <c r="AV4" s="11" t="s">
        <v>14</v>
      </c>
      <c r="AW4" s="11" t="s">
        <v>15</v>
      </c>
      <c r="AX4" s="12"/>
      <c r="AY4" s="11" t="s">
        <v>14</v>
      </c>
      <c r="AZ4" s="11" t="s">
        <v>15</v>
      </c>
      <c r="BA4" s="12"/>
      <c r="BB4" s="11" t="s">
        <v>14</v>
      </c>
      <c r="BC4" s="11" t="s">
        <v>15</v>
      </c>
      <c r="BD4" s="12"/>
      <c r="BE4" s="13" t="s">
        <v>16</v>
      </c>
      <c r="BF4" s="13" t="s">
        <v>17</v>
      </c>
      <c r="BG4" s="13" t="s">
        <v>18</v>
      </c>
    </row>
    <row r="5" spans="1:59" ht="18">
      <c r="A5" s="25">
        <f>'[1]Z-1'!A14</f>
        <v>10</v>
      </c>
      <c r="B5" s="26" t="str">
        <f>'[1]Z-1'!B14</f>
        <v>IVAN ORTIZ</v>
      </c>
      <c r="C5" s="16">
        <f>'[1]Z-1'!C14</f>
        <v>3</v>
      </c>
      <c r="D5" s="16">
        <f>VLOOKUP('[1]Z-1'!D14,NENS!A$28:$B$33,2)</f>
        <v>0</v>
      </c>
      <c r="E5" s="17"/>
      <c r="F5" s="16">
        <f>'[1]Z-2'!C14</f>
        <v>4</v>
      </c>
      <c r="G5" s="16">
        <f>VLOOKUP('[1]Z-2'!D14,NENS!$A$28:$B$33,2)</f>
        <v>0</v>
      </c>
      <c r="H5" s="16">
        <f>VLOOKUP('[1]Z-2'!E14,NENS!$A$28:C$33,2)</f>
        <v>5</v>
      </c>
      <c r="I5" s="16">
        <f>'[1]Z-3'!C14</f>
        <v>7</v>
      </c>
      <c r="J5" s="16">
        <f>VLOOKUP('[1]Z-3'!D14,NENS!$A$28:$B$33,2)</f>
        <v>5</v>
      </c>
      <c r="K5" s="16">
        <f>VLOOKUP('[1]Z-2'!H14,NENS!$A$28:F$33,2)</f>
        <v>5</v>
      </c>
      <c r="L5" s="16">
        <f>'[1]Z-4'!C14</f>
        <v>4</v>
      </c>
      <c r="M5" s="16">
        <f>VLOOKUP('[1]Z-4'!D14,NENS!$A$28:$B$33,2)</f>
        <v>0</v>
      </c>
      <c r="N5" s="16">
        <f>VLOOKUP('[1]Z-2'!K14,NENS!$A$28:I$33,2)</f>
        <v>5</v>
      </c>
      <c r="O5" s="16">
        <f>'[1]Z-5'!C14</f>
        <v>4</v>
      </c>
      <c r="P5" s="16">
        <f>VLOOKUP('[1]Z-5'!D14,NENS!$A$28:$B$33,2)</f>
        <v>3</v>
      </c>
      <c r="Q5" s="16">
        <f>VLOOKUP('[1]Z-2'!N14,NENS!$A$28:L$33,2)</f>
        <v>5</v>
      </c>
      <c r="R5" s="16">
        <f>'[1]Z-6'!C14</f>
        <v>3</v>
      </c>
      <c r="S5" s="16">
        <f>VLOOKUP('[1]Z-6'!D14,NENS!$A$28:$B$33,2)</f>
        <v>5</v>
      </c>
      <c r="T5" s="18"/>
      <c r="U5" s="16">
        <f>'[1]Z-1'!F14</f>
        <v>3</v>
      </c>
      <c r="V5" s="16">
        <f>VLOOKUP('[1]Z-1'!G14,NENS!$A$28:$B$33,2)</f>
        <v>1</v>
      </c>
      <c r="W5" s="16">
        <f>VLOOKUP('[1]Z-6'!H15,NENS!$A$28:R$33,2)</f>
        <v>5</v>
      </c>
      <c r="X5" s="16">
        <f>'[1]Z-2'!F14</f>
        <v>4</v>
      </c>
      <c r="Y5" s="16">
        <f>VLOOKUP('[1]Z-2'!G14,NENS!$A$28:$B$33,2)</f>
        <v>2</v>
      </c>
      <c r="Z5" s="16">
        <f>VLOOKUP('[1]Z-6'!K14,NENS!$A$28:U$33,2)</f>
        <v>5</v>
      </c>
      <c r="AA5" s="16">
        <f>'[1]Z-3'!F14</f>
        <v>7</v>
      </c>
      <c r="AB5" s="16">
        <f>VLOOKUP('[1]Z-3'!G14,NENS!$A$28:$B$33,2)</f>
        <v>1</v>
      </c>
      <c r="AC5" s="16">
        <f>VLOOKUP('[1]Z-6'!N14,NENS!$A$28:X$33,2)</f>
        <v>5</v>
      </c>
      <c r="AD5" s="16">
        <f>'[1]Z-4'!F14</f>
        <v>7</v>
      </c>
      <c r="AE5" s="16">
        <f>VLOOKUP('[1]Z-4'!G14,NENS!$A$28:$B$33,2)</f>
        <v>0</v>
      </c>
      <c r="AF5" s="16">
        <f>VLOOKUP('[1]Z-6'!Q14,NENS!$A$28:AA$33,2)</f>
        <v>5</v>
      </c>
      <c r="AG5" s="16">
        <f>'[1]Z-5'!F14</f>
        <v>5</v>
      </c>
      <c r="AH5" s="16">
        <f>VLOOKUP('[1]Z-5'!G14,NENS!$A$28:$B$33,2)</f>
        <v>1</v>
      </c>
      <c r="AI5" s="16">
        <f>VLOOKUP('[1]Z-6'!T14,NENS!$A$28:AD$33,2)</f>
        <v>5</v>
      </c>
      <c r="AJ5" s="16">
        <f>'[1]Z-6'!F14</f>
        <v>3</v>
      </c>
      <c r="AK5" s="16">
        <f>VLOOKUP('[1]Z-6'!G14,NENS!$A$28:$B$33,2)</f>
        <v>5</v>
      </c>
      <c r="AL5" s="19"/>
      <c r="AM5" s="16">
        <f>'[1]Z-1'!I14</f>
        <v>3</v>
      </c>
      <c r="AN5" s="16">
        <f>VLOOKUP('[1]Z-1'!J14,NENS!$A$28:$B$33,2)</f>
        <v>1</v>
      </c>
      <c r="AO5" s="16">
        <f>VLOOKUP('[1]Z-6'!K14,NENS!$A$28:$B$33,2)</f>
        <v>5</v>
      </c>
      <c r="AP5" s="16">
        <f>'[1]Z-2'!I14</f>
        <v>4</v>
      </c>
      <c r="AQ5" s="16">
        <f>VLOOKUP('[1]Z-2'!J14,NENS!$A$28:$B$33,2)</f>
        <v>3</v>
      </c>
      <c r="AR5" s="16">
        <f>VLOOKUP('[1]Z-6'!N14,NENS!$A$28:$B$33,2)</f>
        <v>5</v>
      </c>
      <c r="AS5" s="16">
        <f>'[1]Z-3'!I14</f>
        <v>7</v>
      </c>
      <c r="AT5" s="16">
        <f>VLOOKUP('[1]Z-3'!J14,NENS!$A$28:$B$33,2)</f>
        <v>3</v>
      </c>
      <c r="AU5" s="16">
        <f>VLOOKUP('[1]Z-6'!Q14,NENS!$A$28:$B$33,2)</f>
        <v>5</v>
      </c>
      <c r="AV5" s="16">
        <f>'[1]Z-4'!I14</f>
        <v>7</v>
      </c>
      <c r="AW5" s="16">
        <f>VLOOKUP('[1]Z-4'!J14,NENS!$A$28:$B$33,2)</f>
        <v>1</v>
      </c>
      <c r="AX5" s="16">
        <f>VLOOKUP('[1]Z-6'!T14,NENS!$A$28:$B$33,2)</f>
        <v>5</v>
      </c>
      <c r="AY5" s="16">
        <f>'[1]Z-5'!I14</f>
        <v>5</v>
      </c>
      <c r="AZ5" s="16">
        <f>VLOOKUP('[1]Z-5'!J14,NENS!$A$28:$B$33,2)</f>
        <v>5</v>
      </c>
      <c r="BA5" s="16">
        <f>VLOOKUP('[1]Z-6'!W14,NENS!$A$28:$B$33,2)</f>
        <v>5</v>
      </c>
      <c r="BB5" s="16">
        <f>'[1]Z-6'!I14</f>
        <v>3</v>
      </c>
      <c r="BC5" s="16">
        <f>VLOOKUP('[1]Z-6'!J14,NENS!$A$28:$B$33,2)</f>
        <v>5</v>
      </c>
      <c r="BD5" s="17"/>
      <c r="BE5" s="20">
        <f>C5+F5+I5+L5+O5+R5+U5+X5+AA5+AD5+AG5+AJ5+AM5+AP5+AS5+AV5+AY5+BB5</f>
        <v>83</v>
      </c>
      <c r="BF5" s="20">
        <f>D5+G5+J5+M5+P5+S5+V5+Y5+AB5+AE5+AH5+AK5+AN5+AQ5+AT5+AW5+AZ5+BC5</f>
        <v>41</v>
      </c>
      <c r="BG5" s="20">
        <f>BE5+BF5</f>
        <v>124</v>
      </c>
    </row>
    <row r="6" spans="1:59" ht="18">
      <c r="A6" s="25">
        <f>'[1]Z-1'!A29</f>
        <v>25</v>
      </c>
      <c r="B6" s="26" t="str">
        <f>'[1]Z-1'!B29</f>
        <v>ALEIX CANALES</v>
      </c>
      <c r="C6" s="16">
        <f>'[1]Z-1'!C29</f>
        <v>2</v>
      </c>
      <c r="D6" s="16">
        <f>VLOOKUP('[1]Z-1'!D29,NENS!A$28:$B$33,2)</f>
        <v>0</v>
      </c>
      <c r="E6" s="17"/>
      <c r="F6" s="16">
        <f>'[1]Z-2'!C29</f>
        <v>0</v>
      </c>
      <c r="G6" s="16">
        <f>VLOOKUP('[1]Z-2'!D29,NENS!$A$28:$B$33,2)</f>
        <v>0</v>
      </c>
      <c r="H6" s="16">
        <f>VLOOKUP('[1]Z-2'!E29,NENS!$A$28:C$33,2)</f>
        <v>5</v>
      </c>
      <c r="I6" s="16">
        <f>'[1]Z-3'!C29</f>
        <v>4</v>
      </c>
      <c r="J6" s="16">
        <f>VLOOKUP('[1]Z-3'!D29,NENS!$A$28:$B$33,2)</f>
        <v>1</v>
      </c>
      <c r="K6" s="16">
        <f>VLOOKUP('[1]Z-2'!H29,NENS!$A$28:F$33,2)</f>
        <v>5</v>
      </c>
      <c r="L6" s="16">
        <f>'[1]Z-4'!C29</f>
        <v>1</v>
      </c>
      <c r="M6" s="16">
        <f>VLOOKUP('[1]Z-4'!D29,NENS!$A$28:$B$33,2)</f>
        <v>0</v>
      </c>
      <c r="N6" s="16">
        <f>VLOOKUP('[1]Z-2'!K29,NENS!$A$28:I$33,2)</f>
        <v>5</v>
      </c>
      <c r="O6" s="16">
        <f>'[1]Z-5'!C29</f>
        <v>1</v>
      </c>
      <c r="P6" s="16">
        <f>VLOOKUP('[1]Z-5'!D29,NENS!$A$28:$B$33,2)</f>
        <v>5</v>
      </c>
      <c r="Q6" s="16">
        <f>VLOOKUP('[1]Z-2'!N29,NENS!$A$28:L$33,2)</f>
        <v>5</v>
      </c>
      <c r="R6" s="16">
        <f>'[1]Z-6'!C29</f>
        <v>0</v>
      </c>
      <c r="S6" s="16">
        <f>VLOOKUP('[1]Z-6'!D29,NENS!$A$28:$B$33,2)</f>
        <v>5</v>
      </c>
      <c r="T6" s="18"/>
      <c r="U6" s="16">
        <f>'[1]Z-1'!F29</f>
        <v>1</v>
      </c>
      <c r="V6" s="16">
        <f>VLOOKUP('[1]Z-1'!G29,NENS!$A$28:$B$33,2)</f>
        <v>0</v>
      </c>
      <c r="W6" s="16">
        <f>VLOOKUP('[1]Z-6'!H31,NENS!$A$28:R$33,2)</f>
        <v>5</v>
      </c>
      <c r="X6" s="16">
        <f>'[1]Z-2'!F29</f>
        <v>0</v>
      </c>
      <c r="Y6" s="16">
        <f>VLOOKUP('[1]Z-2'!G29,NENS!$A$28:$B$33,2)</f>
        <v>0</v>
      </c>
      <c r="Z6" s="16">
        <f>VLOOKUP('[1]Z-6'!K30,NENS!$A$28:U$33,2)</f>
        <v>5</v>
      </c>
      <c r="AA6" s="16">
        <f>'[1]Z-3'!F29</f>
        <v>7</v>
      </c>
      <c r="AB6" s="16">
        <f>VLOOKUP('[1]Z-3'!G29,NENS!$A$28:$B$33,2)</f>
        <v>1</v>
      </c>
      <c r="AC6" s="16">
        <f>VLOOKUP('[1]Z-6'!N29,NENS!$A$28:X$33,2)</f>
        <v>5</v>
      </c>
      <c r="AD6" s="16">
        <f>'[1]Z-4'!F29</f>
        <v>1</v>
      </c>
      <c r="AE6" s="16">
        <f>VLOOKUP('[1]Z-4'!G29,NENS!$A$28:$B$33,2)</f>
        <v>0</v>
      </c>
      <c r="AF6" s="16">
        <f>VLOOKUP('[1]Z-6'!Q29,NENS!$A$28:AA$33,2)</f>
        <v>5</v>
      </c>
      <c r="AG6" s="16">
        <f>'[1]Z-5'!F29</f>
        <v>1</v>
      </c>
      <c r="AH6" s="16">
        <f>VLOOKUP('[1]Z-5'!G29,NENS!$A$28:$B$33,2)</f>
        <v>5</v>
      </c>
      <c r="AI6" s="16">
        <f>VLOOKUP('[1]Z-6'!T29,NENS!$A$28:AD$33,2)</f>
        <v>5</v>
      </c>
      <c r="AJ6" s="16">
        <f>'[1]Z-6'!F29</f>
        <v>0</v>
      </c>
      <c r="AK6" s="16">
        <f>VLOOKUP('[1]Z-6'!G29,NENS!$A$28:$B$33,2)</f>
        <v>5</v>
      </c>
      <c r="AL6" s="19"/>
      <c r="AM6" s="16">
        <f>'[1]Z-1'!I29</f>
        <v>3</v>
      </c>
      <c r="AN6" s="16">
        <f>VLOOKUP('[1]Z-1'!J29,NENS!$A$28:$B$33,2)</f>
        <v>5</v>
      </c>
      <c r="AO6" s="16">
        <f>VLOOKUP('[1]Z-6'!K30,NENS!$A$28:$B$33,2)</f>
        <v>5</v>
      </c>
      <c r="AP6" s="16">
        <f>'[1]Z-2'!I29</f>
        <v>0</v>
      </c>
      <c r="AQ6" s="16">
        <f>VLOOKUP('[1]Z-2'!J29,NENS!$A$28:$B$33,2)</f>
        <v>0</v>
      </c>
      <c r="AR6" s="16">
        <f>VLOOKUP('[1]Z-6'!N29,NENS!$A$28:$B$33,2)</f>
        <v>5</v>
      </c>
      <c r="AS6" s="16">
        <f>'[1]Z-3'!I29</f>
        <v>1</v>
      </c>
      <c r="AT6" s="16">
        <f>VLOOKUP('[1]Z-3'!J29,NENS!$A$28:$B$33,2)</f>
        <v>0</v>
      </c>
      <c r="AU6" s="16">
        <f>VLOOKUP('[1]Z-6'!Q29,NENS!$A$28:$B$33,2)</f>
        <v>5</v>
      </c>
      <c r="AV6" s="16">
        <f>'[1]Z-4'!I29</f>
        <v>0</v>
      </c>
      <c r="AW6" s="16">
        <f>VLOOKUP('[1]Z-4'!J29,NENS!$A$28:$B$33,2)</f>
        <v>0</v>
      </c>
      <c r="AX6" s="16">
        <f>VLOOKUP('[1]Z-6'!T29,NENS!$A$28:$B$33,2)</f>
        <v>5</v>
      </c>
      <c r="AY6" s="16">
        <f>'[1]Z-5'!I29</f>
        <v>0</v>
      </c>
      <c r="AZ6" s="16">
        <f>VLOOKUP('[1]Z-5'!J29,NENS!$A$28:$B$33,2)</f>
        <v>0</v>
      </c>
      <c r="BA6" s="16">
        <f>VLOOKUP('[1]Z-6'!W29,NENS!$A$28:$B$33,2)</f>
        <v>5</v>
      </c>
      <c r="BB6" s="16">
        <f>'[1]Z-6'!I29</f>
        <v>0</v>
      </c>
      <c r="BC6" s="16">
        <f>VLOOKUP('[1]Z-6'!J29,NENS!$A$28:$B$33,2)</f>
        <v>5</v>
      </c>
      <c r="BD6" s="17"/>
      <c r="BE6" s="20">
        <f>C6+F6+I6+L6+O6+R6+U6+X6+AA6+AD6+AG6+AJ6+AM6+AP6+AS6+AV6+AY6+BB6</f>
        <v>22</v>
      </c>
      <c r="BF6" s="20">
        <f>D6+G6+J6+M6+P6+S6+V6+Y6+AB6+AE6+AH6+AK6+AN6+AQ6+AT6+AW6+AZ6+BC6</f>
        <v>32</v>
      </c>
      <c r="BG6" s="20">
        <f>BE6+BF6</f>
        <v>54</v>
      </c>
    </row>
    <row r="7" spans="1:59" ht="18">
      <c r="A7" s="27"/>
      <c r="B7" s="28"/>
      <c r="C7" s="29"/>
      <c r="D7" s="29"/>
      <c r="E7" s="30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31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30"/>
      <c r="BE7" s="32"/>
      <c r="BF7" s="32"/>
      <c r="BG7" s="32"/>
    </row>
    <row r="8" spans="1:59" ht="18">
      <c r="A8" s="27"/>
      <c r="B8" s="28"/>
      <c r="C8" s="29"/>
      <c r="D8" s="29"/>
      <c r="E8" s="30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1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30"/>
      <c r="BE8" s="32"/>
      <c r="BF8" s="32"/>
      <c r="BG8" s="32"/>
    </row>
    <row r="9" spans="1:59" ht="18">
      <c r="A9" s="27"/>
      <c r="B9" s="28"/>
      <c r="C9" s="29"/>
      <c r="D9" s="29"/>
      <c r="E9" s="30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31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30"/>
      <c r="BE9" s="32"/>
      <c r="BF9" s="32"/>
      <c r="BG9" s="32"/>
    </row>
    <row r="10" spans="1:59" ht="18">
      <c r="A10" s="27"/>
      <c r="B10" s="28"/>
      <c r="C10" s="29"/>
      <c r="D10" s="29"/>
      <c r="E10" s="30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31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30"/>
      <c r="BE10" s="32"/>
      <c r="BF10" s="32"/>
      <c r="BG10" s="32"/>
    </row>
    <row r="11" spans="1:59" ht="18">
      <c r="A11" s="27"/>
      <c r="B11" s="28"/>
      <c r="C11" s="29"/>
      <c r="D11" s="29"/>
      <c r="E11" s="30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31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30"/>
      <c r="BE11" s="32"/>
      <c r="BF11" s="32"/>
      <c r="BG11" s="32"/>
    </row>
    <row r="12" spans="1:59" ht="18">
      <c r="A12" s="27"/>
      <c r="B12" s="28"/>
      <c r="C12" s="29"/>
      <c r="D12" s="29"/>
      <c r="E12" s="30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31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30"/>
      <c r="BE12" s="32"/>
      <c r="BF12" s="32"/>
      <c r="BG12" s="32"/>
    </row>
    <row r="13" spans="1:59" ht="18">
      <c r="A13" s="27"/>
      <c r="B13" s="28"/>
      <c r="C13" s="29"/>
      <c r="D13" s="29"/>
      <c r="E13" s="30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31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30"/>
      <c r="BE13" s="32"/>
      <c r="BF13" s="32"/>
      <c r="BG13" s="32"/>
    </row>
    <row r="14" spans="1:59" ht="18">
      <c r="A14" s="27"/>
      <c r="B14" s="28"/>
      <c r="C14" s="29"/>
      <c r="D14" s="29"/>
      <c r="E14" s="30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31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30"/>
      <c r="BE14" s="32"/>
      <c r="BF14" s="32"/>
      <c r="BG14" s="32"/>
    </row>
    <row r="15" spans="1:59" ht="18">
      <c r="A15" s="27"/>
      <c r="B15" s="28"/>
      <c r="C15" s="29"/>
      <c r="D15" s="29"/>
      <c r="E15" s="30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31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/>
      <c r="BE15" s="32"/>
      <c r="BF15" s="32"/>
      <c r="BG15" s="32"/>
    </row>
    <row r="16" spans="1:59" ht="18">
      <c r="A16" s="27"/>
      <c r="B16" s="28"/>
      <c r="C16" s="29"/>
      <c r="D16" s="29"/>
      <c r="E16" s="30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31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30"/>
      <c r="BE16" s="32"/>
      <c r="BF16" s="32"/>
      <c r="BG16" s="32"/>
    </row>
    <row r="17" spans="1:59" ht="18">
      <c r="A17" s="27"/>
      <c r="B17" s="28"/>
      <c r="C17" s="29"/>
      <c r="D17" s="29"/>
      <c r="E17" s="30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31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30"/>
      <c r="BE17" s="32"/>
      <c r="BF17" s="32"/>
      <c r="BG17" s="32"/>
    </row>
    <row r="18" spans="1:59" ht="18">
      <c r="A18" s="27"/>
      <c r="B18" s="28"/>
      <c r="C18" s="29"/>
      <c r="D18" s="29"/>
      <c r="E18" s="30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31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30"/>
      <c r="BE18" s="32"/>
      <c r="BF18" s="32"/>
      <c r="BG18" s="32"/>
    </row>
    <row r="19" spans="1:59" ht="18">
      <c r="A19" s="27"/>
      <c r="B19" s="28"/>
      <c r="C19" s="29"/>
      <c r="D19" s="29"/>
      <c r="E19" s="30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31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30"/>
      <c r="BE19" s="32"/>
      <c r="BF19" s="32"/>
      <c r="BG19" s="32"/>
    </row>
    <row r="20" spans="1:59" ht="18">
      <c r="A20" s="33"/>
      <c r="B20" s="34"/>
      <c r="C20" s="35"/>
      <c r="D20" s="35"/>
      <c r="E20" s="36"/>
      <c r="F20" s="35"/>
      <c r="G20" s="35"/>
      <c r="H20" s="36"/>
      <c r="I20" s="36"/>
      <c r="J20" s="35"/>
      <c r="K20" s="36"/>
      <c r="L20" s="36"/>
      <c r="M20" s="35"/>
      <c r="N20" s="36"/>
      <c r="O20" s="36"/>
      <c r="P20" s="35"/>
      <c r="Q20" s="36"/>
      <c r="R20" s="36"/>
      <c r="S20" s="35"/>
      <c r="T20" s="36"/>
      <c r="U20" s="35"/>
      <c r="V20" s="35"/>
      <c r="W20" s="36"/>
      <c r="X20" s="35"/>
      <c r="Y20" s="35"/>
      <c r="Z20" s="36"/>
      <c r="AA20" s="36"/>
      <c r="AB20" s="35"/>
      <c r="AC20" s="36"/>
      <c r="AD20" s="36"/>
      <c r="AE20" s="35"/>
      <c r="AF20" s="36"/>
      <c r="AG20" s="36"/>
      <c r="AH20" s="35"/>
      <c r="AI20" s="36"/>
      <c r="AJ20" s="36"/>
      <c r="AK20" s="35"/>
      <c r="AL20" s="36"/>
      <c r="AM20" s="35"/>
      <c r="AN20" s="35"/>
      <c r="AO20" s="36"/>
      <c r="AP20" s="35"/>
      <c r="AQ20" s="35"/>
      <c r="AR20" s="36"/>
      <c r="AS20" s="36"/>
      <c r="AT20" s="35"/>
      <c r="AU20" s="36"/>
      <c r="AV20" s="36"/>
      <c r="AW20" s="35"/>
      <c r="AX20" s="36"/>
      <c r="AY20" s="36"/>
      <c r="AZ20" s="35"/>
      <c r="BA20" s="36"/>
      <c r="BB20" s="36"/>
      <c r="BC20" s="35"/>
      <c r="BD20" s="36"/>
      <c r="BE20" s="33"/>
      <c r="BF20" s="33"/>
      <c r="BG20" s="33"/>
    </row>
    <row r="21" spans="2:56" ht="18">
      <c r="B21" s="37"/>
      <c r="C21" s="38"/>
      <c r="D21" s="38"/>
      <c r="E21" s="39"/>
      <c r="F21" s="38"/>
      <c r="G21" s="38"/>
      <c r="H21" s="39"/>
      <c r="I21" s="39"/>
      <c r="J21" s="38"/>
      <c r="K21" s="39"/>
      <c r="L21" s="39"/>
      <c r="M21" s="38"/>
      <c r="N21" s="39"/>
      <c r="O21" s="39"/>
      <c r="P21" s="38"/>
      <c r="Q21" s="39"/>
      <c r="R21" s="39"/>
      <c r="S21" s="38"/>
      <c r="T21" s="39"/>
      <c r="U21" s="38"/>
      <c r="V21" s="38"/>
      <c r="W21" s="39"/>
      <c r="X21" s="38"/>
      <c r="Y21" s="38"/>
      <c r="Z21" s="39"/>
      <c r="AA21" s="39"/>
      <c r="AB21" s="38"/>
      <c r="AC21" s="39"/>
      <c r="AD21" s="39"/>
      <c r="AE21" s="38"/>
      <c r="AF21" s="39"/>
      <c r="AG21" s="39"/>
      <c r="AH21" s="38"/>
      <c r="AI21" s="39"/>
      <c r="AJ21" s="39"/>
      <c r="AK21" s="38"/>
      <c r="AL21" s="39"/>
      <c r="AM21" s="38"/>
      <c r="AN21" s="38"/>
      <c r="AO21" s="39"/>
      <c r="AP21" s="38"/>
      <c r="AQ21" s="38"/>
      <c r="AR21" s="39"/>
      <c r="AS21" s="39"/>
      <c r="AT21" s="38"/>
      <c r="AU21" s="39"/>
      <c r="AV21" s="39"/>
      <c r="AW21" s="38"/>
      <c r="AX21" s="39"/>
      <c r="AY21" s="39"/>
      <c r="AZ21" s="38"/>
      <c r="BA21" s="39"/>
      <c r="BB21" s="39"/>
      <c r="BC21" s="38"/>
      <c r="BD21" s="39"/>
    </row>
    <row r="22" spans="2:56" ht="14.25">
      <c r="B22" s="37"/>
      <c r="C22" s="40"/>
      <c r="D22" s="40"/>
      <c r="E22" s="41"/>
      <c r="F22" s="40"/>
      <c r="G22" s="40"/>
      <c r="H22" s="41"/>
      <c r="I22" s="41"/>
      <c r="J22" s="40"/>
      <c r="K22" s="41"/>
      <c r="L22" s="41"/>
      <c r="M22" s="40"/>
      <c r="N22" s="41"/>
      <c r="O22" s="41"/>
      <c r="P22" s="40"/>
      <c r="Q22" s="41"/>
      <c r="R22" s="41"/>
      <c r="S22" s="40"/>
      <c r="T22" s="41"/>
      <c r="U22" s="40"/>
      <c r="V22" s="40"/>
      <c r="W22" s="41"/>
      <c r="X22" s="40"/>
      <c r="Y22" s="40"/>
      <c r="Z22" s="41"/>
      <c r="AA22" s="41"/>
      <c r="AB22" s="40"/>
      <c r="AC22" s="41"/>
      <c r="AD22" s="41"/>
      <c r="AE22" s="40"/>
      <c r="AF22" s="41"/>
      <c r="AG22" s="41"/>
      <c r="AH22" s="40"/>
      <c r="AI22" s="41"/>
      <c r="AJ22" s="41"/>
      <c r="AK22" s="40"/>
      <c r="AL22" s="41"/>
      <c r="AM22" s="40"/>
      <c r="AN22" s="40"/>
      <c r="AO22" s="41"/>
      <c r="AP22" s="40"/>
      <c r="AQ22" s="40"/>
      <c r="AR22" s="41"/>
      <c r="AS22" s="41"/>
      <c r="AT22" s="40"/>
      <c r="AU22" s="41"/>
      <c r="AV22" s="41"/>
      <c r="AW22" s="40"/>
      <c r="AX22" s="41"/>
      <c r="AY22" s="41"/>
      <c r="AZ22" s="40"/>
      <c r="BA22" s="41"/>
      <c r="BB22" s="41"/>
      <c r="BC22" s="40"/>
      <c r="BD22" s="41"/>
    </row>
    <row r="23" spans="2:56" ht="14.25">
      <c r="B23" s="37"/>
      <c r="C23" s="40"/>
      <c r="D23" s="40"/>
      <c r="E23" s="41"/>
      <c r="F23" s="40"/>
      <c r="G23" s="40"/>
      <c r="H23" s="41"/>
      <c r="I23" s="41"/>
      <c r="J23" s="40"/>
      <c r="K23" s="41"/>
      <c r="L23" s="41"/>
      <c r="M23" s="40"/>
      <c r="N23" s="41"/>
      <c r="O23" s="41"/>
      <c r="P23" s="40"/>
      <c r="Q23" s="41"/>
      <c r="R23" s="41"/>
      <c r="S23" s="40"/>
      <c r="T23" s="41"/>
      <c r="U23" s="40"/>
      <c r="V23" s="40"/>
      <c r="W23" s="41"/>
      <c r="X23" s="40"/>
      <c r="Y23" s="40"/>
      <c r="Z23" s="41"/>
      <c r="AA23" s="41"/>
      <c r="AB23" s="40"/>
      <c r="AC23" s="41"/>
      <c r="AD23" s="41"/>
      <c r="AE23" s="40"/>
      <c r="AF23" s="41"/>
      <c r="AG23" s="41"/>
      <c r="AH23" s="40"/>
      <c r="AI23" s="41"/>
      <c r="AJ23" s="41"/>
      <c r="AK23" s="40"/>
      <c r="AL23" s="41"/>
      <c r="AM23" s="40"/>
      <c r="AN23" s="40"/>
      <c r="AO23" s="41"/>
      <c r="AP23" s="40"/>
      <c r="AQ23" s="40"/>
      <c r="AR23" s="41"/>
      <c r="AS23" s="41"/>
      <c r="AT23" s="40"/>
      <c r="AU23" s="41"/>
      <c r="AV23" s="41"/>
      <c r="AW23" s="40"/>
      <c r="AX23" s="41"/>
      <c r="AY23" s="41"/>
      <c r="AZ23" s="40"/>
      <c r="BA23" s="41"/>
      <c r="BB23" s="41"/>
      <c r="BC23" s="40"/>
      <c r="BD23" s="41"/>
    </row>
    <row r="28" spans="1:2" ht="14.25">
      <c r="A28">
        <v>0</v>
      </c>
      <c r="B28">
        <v>5</v>
      </c>
    </row>
    <row r="29" spans="1:2" ht="14.25">
      <c r="A29">
        <v>1</v>
      </c>
      <c r="B29">
        <v>3</v>
      </c>
    </row>
    <row r="30" spans="1:2" ht="14.25">
      <c r="A30">
        <v>2</v>
      </c>
      <c r="B30">
        <v>2</v>
      </c>
    </row>
    <row r="31" spans="1:2" ht="14.25">
      <c r="A31">
        <v>3</v>
      </c>
      <c r="B31">
        <v>1</v>
      </c>
    </row>
    <row r="32" spans="1:2" ht="14.25">
      <c r="A32">
        <v>5</v>
      </c>
      <c r="B32">
        <v>0</v>
      </c>
    </row>
  </sheetData>
  <sheetProtection sort="0"/>
  <mergeCells count="23">
    <mergeCell ref="AG3:AH3"/>
    <mergeCell ref="X3:Y3"/>
    <mergeCell ref="AA3:AB3"/>
    <mergeCell ref="BE2:BG2"/>
    <mergeCell ref="AM3:AN3"/>
    <mergeCell ref="AJ3:AK3"/>
    <mergeCell ref="AD3:AE3"/>
    <mergeCell ref="C3:D3"/>
    <mergeCell ref="F3:G3"/>
    <mergeCell ref="O3:P3"/>
    <mergeCell ref="R3:S3"/>
    <mergeCell ref="I3:J3"/>
    <mergeCell ref="L3:M3"/>
    <mergeCell ref="C2:S2"/>
    <mergeCell ref="AH1:BC1"/>
    <mergeCell ref="AM2:BC2"/>
    <mergeCell ref="AP3:AQ3"/>
    <mergeCell ref="AS3:AT3"/>
    <mergeCell ref="AV3:AW3"/>
    <mergeCell ref="AY3:AZ3"/>
    <mergeCell ref="BB3:BC3"/>
    <mergeCell ref="U2:AK2"/>
    <mergeCell ref="U3:V3"/>
  </mergeCells>
  <printOptions/>
  <pageMargins left="0.38" right="0.24" top="0.12" bottom="0.23" header="0.2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 NEW &amp;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</dc:creator>
  <cp:keywords/>
  <dc:description/>
  <cp:lastModifiedBy>Todotrial</cp:lastModifiedBy>
  <dcterms:created xsi:type="dcterms:W3CDTF">2011-04-12T21:30:07Z</dcterms:created>
  <dcterms:modified xsi:type="dcterms:W3CDTF">2011-04-14T19:30:37Z</dcterms:modified>
  <cp:category/>
  <cp:version/>
  <cp:contentType/>
  <cp:contentStatus/>
</cp:coreProperties>
</file>