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12270" activeTab="0"/>
  </bookViews>
  <sheets>
    <sheet name="CLAS.CASTRILLO DE ONIELO" sheetId="1" r:id="rId1"/>
    <sheet name="GENERAL PROVISIONAL" sheetId="2" r:id="rId2"/>
  </sheets>
  <definedNames/>
  <calcPr fullCalcOnLoad="1"/>
</workbook>
</file>

<file path=xl/sharedStrings.xml><?xml version="1.0" encoding="utf-8"?>
<sst xmlns="http://schemas.openxmlformats.org/spreadsheetml/2006/main" count="565" uniqueCount="145">
  <si>
    <t>NOMBRE</t>
  </si>
  <si>
    <t>CLUB</t>
  </si>
  <si>
    <t>CCAA</t>
  </si>
  <si>
    <t>PROVINCIA</t>
  </si>
  <si>
    <t>MARCA</t>
  </si>
  <si>
    <t>Independiente</t>
  </si>
  <si>
    <t>TR4</t>
  </si>
  <si>
    <t>GAS GAS</t>
  </si>
  <si>
    <t>Territorial</t>
  </si>
  <si>
    <t>TR1</t>
  </si>
  <si>
    <t>SHERCO</t>
  </si>
  <si>
    <t>BETA</t>
  </si>
  <si>
    <t>TR2</t>
  </si>
  <si>
    <t>Excluído</t>
  </si>
  <si>
    <t>TR3</t>
  </si>
  <si>
    <t>MONTESA</t>
  </si>
  <si>
    <t>TR4c</t>
  </si>
  <si>
    <t>FERNÁNDEZ GALLARDO, Luis Adrián</t>
  </si>
  <si>
    <t>MC Bierzo</t>
  </si>
  <si>
    <t>CASTILLA Y LEÓN</t>
  </si>
  <si>
    <t>LEÓN</t>
  </si>
  <si>
    <t>SHERCO-PMC</t>
  </si>
  <si>
    <t>MANRIQUE FERREIRO, Pablo</t>
  </si>
  <si>
    <t>MC Trialeón</t>
  </si>
  <si>
    <t>MÉNDEZ GONZÁLEZ, Marcos</t>
  </si>
  <si>
    <t>FERNÁNDEZ FERNÁNDEZ, Alejandro</t>
  </si>
  <si>
    <t>MADRID</t>
  </si>
  <si>
    <t>Trial Madrid</t>
  </si>
  <si>
    <t>SAN MARTÍN SALVADOR, Raúl</t>
  </si>
  <si>
    <t>MC Palencia Sport</t>
  </si>
  <si>
    <t>PALENCIA</t>
  </si>
  <si>
    <t>ÁNGUEZ HERRERA, Javier</t>
  </si>
  <si>
    <t>BLANCO VILLALBA, Santiago</t>
  </si>
  <si>
    <t>MC Vallisoletano</t>
  </si>
  <si>
    <t>VALLADOLID</t>
  </si>
  <si>
    <t>FERNÁNDEZ GONZÁLEZ, Rubén</t>
  </si>
  <si>
    <t>HONDA</t>
  </si>
  <si>
    <t>GARCÍA CERDEIRA, Diego</t>
  </si>
  <si>
    <t>XISPA</t>
  </si>
  <si>
    <t>GARCÍA CERDEIRA, Jorge</t>
  </si>
  <si>
    <t>GARCÍA PANIZO, Manuel</t>
  </si>
  <si>
    <t>FANTIC</t>
  </si>
  <si>
    <t>GARCÍA RODRÍGUEZ, Manuel</t>
  </si>
  <si>
    <t>JIMÉNEZ GONZÁLEZ, Manuel</t>
  </si>
  <si>
    <t>MANRIQUE FERREIRO, Jorge</t>
  </si>
  <si>
    <t>MARTÍNEZ HERRERA, Pedro Pablo</t>
  </si>
  <si>
    <t>MARTÍNEZ MARTÍNEZ, Víctor</t>
  </si>
  <si>
    <t>TERESA RODRÍGUEZ, Juan</t>
  </si>
  <si>
    <t>CALVO AZPELETA, Verónica</t>
  </si>
  <si>
    <t>DOMINGUEZ CRIADO, Ricardo</t>
  </si>
  <si>
    <t>GARRIDO CARDEÑA, José</t>
  </si>
  <si>
    <t>MC Valle del Tiétar</t>
  </si>
  <si>
    <t>ÁVILA</t>
  </si>
  <si>
    <t>GÓMEZ DURÁN, Paulino</t>
  </si>
  <si>
    <t>PRIETO LÓPEZ, Sebastián</t>
  </si>
  <si>
    <t>BULTACO</t>
  </si>
  <si>
    <t>RODRÍGUEZ SÁNCHEZ, Juan Pedro</t>
  </si>
  <si>
    <t>ARROYO MARTÍN, Severiano</t>
  </si>
  <si>
    <t>DE LA OBRA GÓMEZ, Antonio Luis</t>
  </si>
  <si>
    <t>MARQUÉS ALBA, Alberto</t>
  </si>
  <si>
    <t>DE PRADO GANGAS, José Luis</t>
  </si>
  <si>
    <t>Abandono</t>
  </si>
  <si>
    <t>0s</t>
  </si>
  <si>
    <t>1s</t>
  </si>
  <si>
    <t>2s</t>
  </si>
  <si>
    <t>3s</t>
  </si>
  <si>
    <t>5s</t>
  </si>
  <si>
    <t>Vuelta 1</t>
  </si>
  <si>
    <t>Vuelta 2</t>
  </si>
  <si>
    <t>Vuelta 3</t>
  </si>
  <si>
    <t>Ex-Aequo</t>
  </si>
  <si>
    <t>Penaliz.</t>
  </si>
  <si>
    <t>Suma</t>
  </si>
  <si>
    <t>TOTAL</t>
  </si>
  <si>
    <t>X</t>
  </si>
  <si>
    <t>Ptos. Campto.</t>
  </si>
  <si>
    <t>Orden</t>
  </si>
  <si>
    <t>Exceso</t>
  </si>
  <si>
    <t>Crono</t>
  </si>
  <si>
    <t>FMM</t>
  </si>
  <si>
    <t>FMCL</t>
  </si>
  <si>
    <t>Crono total</t>
  </si>
  <si>
    <t>SALIDA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</si>
  <si>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</si>
  <si>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</si>
  <si>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</si>
  <si>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</si>
  <si>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</si>
  <si>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</si>
  <si>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</si>
  <si>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</si>
  <si>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</si>
  <si>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</si>
  <si>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12º</t>
  </si>
  <si>
    <t>11º</t>
  </si>
  <si>
    <t>Campeonato</t>
  </si>
  <si>
    <t>VALLE TORRES, Víctor</t>
  </si>
  <si>
    <t>ALONSO SANZ, Melchor</t>
  </si>
  <si>
    <t>TABLA</t>
  </si>
  <si>
    <t>POYALES DEL HOYO (AV)</t>
  </si>
  <si>
    <t>CANDELEDA (AV)</t>
  </si>
  <si>
    <t>PRADOLUENGO (BU)</t>
  </si>
  <si>
    <t>POBL. DE LAS REGUERAS (LE)</t>
  </si>
  <si>
    <t>PONFERRADA (LE)</t>
  </si>
  <si>
    <t>AGUILAR DE CAMPOO (PA)</t>
  </si>
  <si>
    <t>COGECES DEL MONTE (VA)</t>
  </si>
  <si>
    <t>BUSTILLO FERNÁNDEZ, Luis José</t>
  </si>
  <si>
    <t>POLVOROSA AGÜERO, Roberto</t>
  </si>
  <si>
    <t>DEL OLMO MARTÍN, David</t>
  </si>
  <si>
    <t>TARANILLA ESTEBAN, Óscar</t>
  </si>
  <si>
    <t>CAMPOS RUBIO, Roberto</t>
  </si>
  <si>
    <t>MC Bañezano</t>
  </si>
  <si>
    <t>BUSTILLO FERNÁNDEZ, Luis Jose</t>
  </si>
  <si>
    <t>FERNÁNDEZ SANCHO-RIVAS, Nacho</t>
  </si>
  <si>
    <t>MC Calahorra</t>
  </si>
  <si>
    <t>LA RIOJA</t>
  </si>
  <si>
    <t>FRM</t>
  </si>
  <si>
    <t>Ptos. x Campto.</t>
  </si>
  <si>
    <t>h. Salida</t>
  </si>
  <si>
    <t>Provincia</t>
  </si>
  <si>
    <t>Marca</t>
  </si>
  <si>
    <t>Puntúa Campto.</t>
  </si>
  <si>
    <t>Orden prueba</t>
  </si>
  <si>
    <t>Dorsal</t>
  </si>
  <si>
    <t>Ord. Campto.</t>
  </si>
  <si>
    <t>BETA - PMC</t>
  </si>
  <si>
    <t>Categoría</t>
  </si>
  <si>
    <t>Club</t>
  </si>
  <si>
    <t>Piloto</t>
  </si>
  <si>
    <t>Ord. x Campto.</t>
  </si>
  <si>
    <t>Ju2</t>
  </si>
  <si>
    <t>Ca</t>
  </si>
  <si>
    <t>Se</t>
  </si>
  <si>
    <t>Ve</t>
  </si>
  <si>
    <t>Ju1</t>
  </si>
  <si>
    <t>Ju3</t>
  </si>
  <si>
    <t>Juv</t>
  </si>
  <si>
    <t>Sen</t>
  </si>
  <si>
    <t>Vet</t>
  </si>
  <si>
    <t>Cad</t>
  </si>
  <si>
    <t>09/05/2010  (clasificación provisional)</t>
  </si>
  <si>
    <t>Cmpto. de TRIAL FMCL'2010 CASTRILLO DE ONIELO (Palencia)  -  MC Palencia Sport</t>
  </si>
  <si>
    <t>GENERAL PROV.</t>
  </si>
  <si>
    <t>SHERCO-ALFA</t>
  </si>
  <si>
    <t>SHERCOALFA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</si>
</sst>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[$-F800]dddd\,\ mmmm\ dd\,\ yyyy"/>
  </numFmts>
  <fonts count="5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i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56"/>
      <name val="Arial Narrow"/>
      <family val="2"/>
    </font>
    <font>
      <sz val="10"/>
      <color indexed="17"/>
      <name val="Arial Narrow"/>
      <family val="2"/>
    </font>
    <font>
      <sz val="11"/>
      <color indexed="60"/>
      <name val="Calibri"/>
      <family val="2"/>
    </font>
    <font>
      <b/>
      <sz val="10"/>
      <color indexed="60"/>
      <name val="Arial Narrow"/>
      <family val="2"/>
    </font>
    <font>
      <i/>
      <sz val="10"/>
      <color indexed="56"/>
      <name val="Arial Narrow"/>
      <family val="2"/>
    </font>
    <font>
      <i/>
      <sz val="10"/>
      <color indexed="17"/>
      <name val="Arial Narrow"/>
      <family val="2"/>
    </font>
    <font>
      <i/>
      <sz val="10"/>
      <color indexed="60"/>
      <name val="Arial Narrow"/>
      <family val="2"/>
    </font>
    <font>
      <sz val="9"/>
      <color indexed="8"/>
      <name val="Calibri"/>
      <family val="2"/>
    </font>
    <font>
      <b/>
      <sz val="24"/>
      <color indexed="8"/>
      <name val="Candara"/>
      <family val="2"/>
    </font>
    <font>
      <b/>
      <sz val="18"/>
      <color indexed="9"/>
      <name val="Candara"/>
      <family val="2"/>
    </font>
    <font>
      <b/>
      <sz val="22"/>
      <color indexed="9"/>
      <name val="Candara"/>
      <family val="2"/>
    </font>
    <font>
      <b/>
      <sz val="16"/>
      <color indexed="9"/>
      <name val="Candara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1"/>
      <color indexed="6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8"/>
      <color indexed="53"/>
      <name val="Candara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i/>
      <sz val="10"/>
      <color indexed="18"/>
      <name val="Arial Narrow"/>
      <family val="2"/>
    </font>
    <font>
      <sz val="10"/>
      <color indexed="57"/>
      <name val="Arial Narrow"/>
      <family val="2"/>
    </font>
    <font>
      <b/>
      <sz val="10"/>
      <color indexed="57"/>
      <name val="Arial Narrow"/>
      <family val="2"/>
    </font>
    <font>
      <i/>
      <sz val="10"/>
      <color indexed="57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21"/>
      <name val="Arial Narrow"/>
      <family val="2"/>
    </font>
    <font>
      <b/>
      <sz val="26"/>
      <color indexed="57"/>
      <name val="Candara"/>
      <family val="2"/>
    </font>
    <font>
      <b/>
      <sz val="24"/>
      <color indexed="60"/>
      <name val="Candar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>
        <color indexed="23"/>
      </top>
      <bottom/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/>
      <bottom style="thin">
        <color indexed="23"/>
      </bottom>
    </border>
    <border>
      <left style="medium">
        <color indexed="23"/>
      </left>
      <right/>
      <top style="medium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/>
      <top/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/>
      <bottom style="medium">
        <color indexed="23"/>
      </bottom>
    </border>
    <border>
      <left style="thin">
        <color indexed="23"/>
      </left>
      <right style="thin">
        <color indexed="23"/>
      </right>
      <top/>
      <bottom style="medium">
        <color indexed="23"/>
      </bottom>
    </border>
    <border>
      <left style="thin">
        <color indexed="23"/>
      </left>
      <right/>
      <top/>
      <bottom style="medium">
        <color indexed="23"/>
      </bottom>
    </border>
    <border>
      <left style="medium"/>
      <right/>
      <top style="medium"/>
      <bottom style="medium">
        <color indexed="23"/>
      </bottom>
    </border>
    <border>
      <left/>
      <right/>
      <top style="medium"/>
      <bottom style="medium">
        <color indexed="2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23"/>
      </left>
      <right style="medium"/>
      <top style="medium">
        <color indexed="23"/>
      </top>
      <bottom style="medium">
        <color indexed="23"/>
      </bottom>
    </border>
    <border>
      <left/>
      <right style="medium"/>
      <top/>
      <bottom style="thin">
        <color indexed="23"/>
      </bottom>
    </border>
    <border>
      <left/>
      <right style="medium"/>
      <top style="medium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medium"/>
    </border>
    <border>
      <left style="medium">
        <color indexed="23"/>
      </left>
      <right style="medium">
        <color indexed="23"/>
      </right>
      <top style="thin">
        <color indexed="23"/>
      </top>
      <bottom style="medium"/>
    </border>
    <border>
      <left style="medium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>
        <color indexed="23"/>
      </right>
      <top style="thin">
        <color indexed="23"/>
      </top>
      <bottom style="medium"/>
    </border>
    <border>
      <left/>
      <right style="medium"/>
      <top style="medium">
        <color indexed="23"/>
      </top>
      <bottom style="medium"/>
    </border>
    <border>
      <left/>
      <right/>
      <top/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 style="thin">
        <color indexed="2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8"/>
      </right>
      <top/>
      <bottom/>
    </border>
    <border>
      <left style="thin">
        <color indexed="8"/>
      </left>
      <right style="medium">
        <color indexed="23"/>
      </right>
      <top/>
      <bottom/>
    </border>
    <border>
      <left style="thin">
        <color indexed="23"/>
      </left>
      <right/>
      <top style="medium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medium">
        <color indexed="23"/>
      </top>
      <bottom style="thin">
        <color indexed="23"/>
      </bottom>
    </border>
    <border>
      <left/>
      <right/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/>
      <top style="thin">
        <color indexed="23"/>
      </top>
      <bottom style="medium">
        <color indexed="23"/>
      </bottom>
    </border>
    <border>
      <left/>
      <right style="thin">
        <color indexed="23"/>
      </right>
      <top style="thin">
        <color indexed="23"/>
      </top>
      <bottom style="medium">
        <color indexed="23"/>
      </bottom>
    </border>
    <border>
      <left/>
      <right/>
      <top style="thin">
        <color indexed="23"/>
      </top>
      <bottom style="medium">
        <color indexed="23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/>
      <top style="medium">
        <color indexed="23"/>
      </top>
      <bottom style="medium">
        <color indexed="23"/>
      </bottom>
    </border>
    <border>
      <left/>
      <right style="thin">
        <color indexed="23"/>
      </right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23"/>
      </right>
      <top style="thin">
        <color indexed="8"/>
      </top>
      <bottom/>
    </border>
    <border>
      <left style="medium">
        <color indexed="23"/>
      </left>
      <right style="medium">
        <color indexed="23"/>
      </right>
      <top style="thin">
        <color indexed="8"/>
      </top>
      <bottom/>
    </border>
    <border>
      <left style="medium">
        <color indexed="23"/>
      </left>
      <right style="medium">
        <color indexed="23"/>
      </right>
      <top/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medium">
        <color indexed="23"/>
      </left>
      <right/>
      <top/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/>
      <top style="medium">
        <color indexed="23"/>
      </top>
      <bottom/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medium"/>
      <right style="medium">
        <color indexed="23"/>
      </right>
      <top style="medium">
        <color indexed="23"/>
      </top>
      <bottom/>
    </border>
    <border>
      <left style="medium"/>
      <right style="medium">
        <color indexed="23"/>
      </right>
      <top/>
      <bottom style="medium">
        <color indexed="23"/>
      </bottom>
    </border>
    <border>
      <left style="medium"/>
      <right style="medium">
        <color indexed="23"/>
      </right>
      <top/>
      <bottom/>
    </border>
    <border>
      <left style="medium"/>
      <right style="medium">
        <color indexed="2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2" fillId="3" borderId="0" applyNumberFormat="0" applyBorder="0" applyAlignment="0" applyProtection="0"/>
    <xf numFmtId="0" fontId="45" fillId="20" borderId="1" applyNumberFormat="0" applyAlignment="0" applyProtection="0"/>
    <xf numFmtId="0" fontId="19" fillId="21" borderId="2" applyNumberFormat="0" applyAlignment="0" applyProtection="0"/>
    <xf numFmtId="0" fontId="4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3" fillId="7" borderId="1" applyNumberFormat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0" borderId="10" xfId="0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6" fillId="7" borderId="12" xfId="56" applyFont="1" applyFill="1" applyBorder="1" applyAlignment="1">
      <alignment horizontal="center" wrapText="1"/>
      <protection/>
    </xf>
    <xf numFmtId="0" fontId="7" fillId="2" borderId="12" xfId="56" applyFont="1" applyFill="1" applyBorder="1" applyAlignment="1">
      <alignment horizontal="center" wrapText="1"/>
      <protection/>
    </xf>
    <xf numFmtId="0" fontId="8" fillId="4" borderId="12" xfId="56" applyFont="1" applyFill="1" applyBorder="1" applyAlignment="1">
      <alignment horizontal="center" wrapText="1"/>
      <protection/>
    </xf>
    <xf numFmtId="0" fontId="5" fillId="23" borderId="12" xfId="56" applyFont="1" applyFill="1" applyBorder="1" applyAlignment="1">
      <alignment horizontal="center" wrapText="1"/>
      <protection/>
    </xf>
    <xf numFmtId="0" fontId="6" fillId="7" borderId="12" xfId="56" applyFont="1" applyFill="1" applyBorder="1" applyAlignment="1">
      <alignment wrapText="1"/>
      <protection/>
    </xf>
    <xf numFmtId="0" fontId="7" fillId="2" borderId="12" xfId="56" applyFont="1" applyFill="1" applyBorder="1" applyAlignment="1">
      <alignment wrapText="1"/>
      <protection/>
    </xf>
    <xf numFmtId="0" fontId="8" fillId="4" borderId="12" xfId="56" applyFont="1" applyFill="1" applyBorder="1" applyAlignment="1">
      <alignment wrapText="1"/>
      <protection/>
    </xf>
    <xf numFmtId="0" fontId="5" fillId="23" borderId="12" xfId="56" applyFont="1" applyFill="1" applyBorder="1" applyAlignment="1">
      <alignment wrapText="1"/>
      <protection/>
    </xf>
    <xf numFmtId="0" fontId="8" fillId="4" borderId="13" xfId="56" applyFont="1" applyFill="1" applyBorder="1" applyAlignment="1">
      <alignment horizontal="center" wrapText="1"/>
      <protection/>
    </xf>
    <xf numFmtId="0" fontId="8" fillId="4" borderId="13" xfId="56" applyFont="1" applyFill="1" applyBorder="1" applyAlignment="1">
      <alignment wrapText="1"/>
      <protection/>
    </xf>
    <xf numFmtId="0" fontId="11" fillId="2" borderId="14" xfId="56" applyFont="1" applyFill="1" applyBorder="1" applyAlignment="1">
      <alignment horizontal="center"/>
      <protection/>
    </xf>
    <xf numFmtId="0" fontId="7" fillId="2" borderId="15" xfId="56" applyFont="1" applyFill="1" applyBorder="1" applyAlignment="1">
      <alignment horizontal="center" wrapText="1"/>
      <protection/>
    </xf>
    <xf numFmtId="0" fontId="7" fillId="2" borderId="15" xfId="56" applyFont="1" applyFill="1" applyBorder="1" applyAlignment="1">
      <alignment wrapText="1"/>
      <protection/>
    </xf>
    <xf numFmtId="0" fontId="11" fillId="2" borderId="16" xfId="56" applyFont="1" applyFill="1" applyBorder="1" applyAlignment="1">
      <alignment horizontal="center"/>
      <protection/>
    </xf>
    <xf numFmtId="0" fontId="4" fillId="23" borderId="14" xfId="56" applyFont="1" applyFill="1" applyBorder="1" applyAlignment="1">
      <alignment horizontal="center"/>
      <protection/>
    </xf>
    <xf numFmtId="0" fontId="5" fillId="23" borderId="15" xfId="56" applyFont="1" applyFill="1" applyBorder="1" applyAlignment="1">
      <alignment horizontal="center" wrapText="1"/>
      <protection/>
    </xf>
    <xf numFmtId="0" fontId="5" fillId="23" borderId="15" xfId="56" applyFont="1" applyFill="1" applyBorder="1" applyAlignment="1">
      <alignment wrapText="1"/>
      <protection/>
    </xf>
    <xf numFmtId="0" fontId="4" fillId="23" borderId="16" xfId="56" applyFont="1" applyFill="1" applyBorder="1" applyAlignment="1">
      <alignment horizontal="center"/>
      <protection/>
    </xf>
    <xf numFmtId="0" fontId="4" fillId="23" borderId="17" xfId="56" applyFont="1" applyFill="1" applyBorder="1" applyAlignment="1">
      <alignment horizontal="center"/>
      <protection/>
    </xf>
    <xf numFmtId="0" fontId="5" fillId="23" borderId="18" xfId="56" applyFont="1" applyFill="1" applyBorder="1" applyAlignment="1">
      <alignment horizontal="center" wrapText="1"/>
      <protection/>
    </xf>
    <xf numFmtId="0" fontId="5" fillId="23" borderId="18" xfId="56" applyFont="1" applyFill="1" applyBorder="1" applyAlignment="1">
      <alignment wrapText="1"/>
      <protection/>
    </xf>
    <xf numFmtId="0" fontId="4" fillId="24" borderId="14" xfId="56" applyFont="1" applyFill="1" applyBorder="1" applyAlignment="1">
      <alignment horizontal="center"/>
      <protection/>
    </xf>
    <xf numFmtId="0" fontId="5" fillId="24" borderId="15" xfId="56" applyFont="1" applyFill="1" applyBorder="1" applyAlignment="1">
      <alignment horizontal="center" wrapText="1"/>
      <protection/>
    </xf>
    <xf numFmtId="0" fontId="5" fillId="24" borderId="15" xfId="56" applyFont="1" applyFill="1" applyBorder="1" applyAlignment="1">
      <alignment wrapText="1"/>
      <protection/>
    </xf>
    <xf numFmtId="0" fontId="12" fillId="4" borderId="19" xfId="56" applyFont="1" applyFill="1" applyBorder="1" applyAlignment="1">
      <alignment horizontal="center"/>
      <protection/>
    </xf>
    <xf numFmtId="0" fontId="12" fillId="4" borderId="20" xfId="56" applyFont="1" applyFill="1" applyBorder="1" applyAlignment="1">
      <alignment horizontal="center"/>
      <protection/>
    </xf>
    <xf numFmtId="0" fontId="13" fillId="7" borderId="19" xfId="56" applyFont="1" applyFill="1" applyBorder="1" applyAlignment="1">
      <alignment horizontal="center"/>
      <protection/>
    </xf>
    <xf numFmtId="0" fontId="13" fillId="7" borderId="20" xfId="56" applyFont="1" applyFill="1" applyBorder="1" applyAlignment="1">
      <alignment horizontal="center"/>
      <protection/>
    </xf>
    <xf numFmtId="0" fontId="1" fillId="0" borderId="0" xfId="0" applyFont="1" applyAlignment="1">
      <alignment horizontal="center" textRotation="90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9" fillId="7" borderId="21" xfId="56" applyFont="1" applyFill="1" applyBorder="1" applyAlignment="1">
      <alignment horizontal="center" wrapText="1"/>
      <protection/>
    </xf>
    <xf numFmtId="0" fontId="9" fillId="7" borderId="1" xfId="56" applyFont="1" applyFill="1" applyBorder="1" applyAlignment="1">
      <alignment horizontal="center" wrapText="1"/>
      <protection/>
    </xf>
    <xf numFmtId="0" fontId="22" fillId="2" borderId="1" xfId="56" applyFont="1" applyFill="1" applyBorder="1" applyAlignment="1">
      <alignment horizontal="center"/>
      <protection/>
    </xf>
    <xf numFmtId="0" fontId="22" fillId="2" borderId="1" xfId="56" applyFont="1" applyFill="1" applyBorder="1" applyAlignment="1">
      <alignment horizontal="center" wrapText="1"/>
      <protection/>
    </xf>
    <xf numFmtId="0" fontId="23" fillId="4" borderId="1" xfId="56" applyFont="1" applyFill="1" applyBorder="1" applyAlignment="1">
      <alignment horizontal="center" wrapText="1"/>
      <protection/>
    </xf>
    <xf numFmtId="0" fontId="0" fillId="23" borderId="1" xfId="56" applyFont="1" applyFill="1" applyBorder="1" applyAlignment="1">
      <alignment horizontal="center" wrapText="1"/>
      <protection/>
    </xf>
    <xf numFmtId="0" fontId="6" fillId="7" borderId="13" xfId="56" applyFont="1" applyFill="1" applyBorder="1" applyAlignment="1">
      <alignment wrapText="1"/>
      <protection/>
    </xf>
    <xf numFmtId="0" fontId="6" fillId="7" borderId="13" xfId="56" applyFont="1" applyFill="1" applyBorder="1" applyAlignment="1">
      <alignment horizontal="center" wrapText="1"/>
      <protection/>
    </xf>
    <xf numFmtId="0" fontId="6" fillId="7" borderId="22" xfId="56" applyFont="1" applyFill="1" applyBorder="1" applyAlignment="1">
      <alignment horizontal="center" wrapText="1"/>
      <protection/>
    </xf>
    <xf numFmtId="0" fontId="6" fillId="7" borderId="16" xfId="56" applyFont="1" applyFill="1" applyBorder="1" applyAlignment="1">
      <alignment horizontal="center" wrapText="1"/>
      <protection/>
    </xf>
    <xf numFmtId="0" fontId="7" fillId="2" borderId="14" xfId="56" applyFont="1" applyFill="1" applyBorder="1" applyAlignment="1">
      <alignment horizontal="center" wrapText="1"/>
      <protection/>
    </xf>
    <xf numFmtId="0" fontId="7" fillId="2" borderId="16" xfId="56" applyFont="1" applyFill="1" applyBorder="1" applyAlignment="1">
      <alignment horizontal="center" wrapText="1"/>
      <protection/>
    </xf>
    <xf numFmtId="0" fontId="8" fillId="4" borderId="22" xfId="56" applyFont="1" applyFill="1" applyBorder="1" applyAlignment="1">
      <alignment horizontal="center" wrapText="1"/>
      <protection/>
    </xf>
    <xf numFmtId="0" fontId="8" fillId="4" borderId="16" xfId="56" applyFont="1" applyFill="1" applyBorder="1" applyAlignment="1">
      <alignment horizontal="center" wrapText="1"/>
      <protection/>
    </xf>
    <xf numFmtId="0" fontId="5" fillId="23" borderId="14" xfId="56" applyFont="1" applyFill="1" applyBorder="1" applyAlignment="1">
      <alignment horizontal="center" wrapText="1"/>
      <protection/>
    </xf>
    <xf numFmtId="0" fontId="5" fillId="23" borderId="16" xfId="56" applyFont="1" applyFill="1" applyBorder="1" applyAlignment="1">
      <alignment horizontal="center" wrapText="1"/>
      <protection/>
    </xf>
    <xf numFmtId="0" fontId="5" fillId="23" borderId="17" xfId="56" applyFont="1" applyFill="1" applyBorder="1" applyAlignment="1">
      <alignment horizontal="center" wrapText="1"/>
      <protection/>
    </xf>
    <xf numFmtId="0" fontId="5" fillId="24" borderId="14" xfId="56" applyFont="1" applyFill="1" applyBorder="1" applyAlignment="1">
      <alignment horizontal="center" wrapText="1"/>
      <protection/>
    </xf>
    <xf numFmtId="0" fontId="0" fillId="24" borderId="1" xfId="56" applyFont="1" applyFill="1" applyBorder="1" applyAlignment="1">
      <alignment horizontal="center" wrapText="1"/>
      <protection/>
    </xf>
    <xf numFmtId="0" fontId="9" fillId="7" borderId="23" xfId="56" applyFont="1" applyFill="1" applyBorder="1" applyAlignment="1">
      <alignment horizontal="center" wrapText="1"/>
      <protection/>
    </xf>
    <xf numFmtId="0" fontId="9" fillId="7" borderId="24" xfId="56" applyFont="1" applyFill="1" applyBorder="1" applyAlignment="1">
      <alignment horizontal="center" wrapText="1"/>
      <protection/>
    </xf>
    <xf numFmtId="0" fontId="9" fillId="7" borderId="25" xfId="56" applyFont="1" applyFill="1" applyBorder="1" applyAlignment="1">
      <alignment horizontal="center" wrapText="1"/>
      <protection/>
    </xf>
    <xf numFmtId="0" fontId="9" fillId="7" borderId="26" xfId="56" applyFont="1" applyFill="1" applyBorder="1" applyAlignment="1">
      <alignment horizontal="center" wrapText="1"/>
      <protection/>
    </xf>
    <xf numFmtId="0" fontId="22" fillId="2" borderId="25" xfId="56" applyFont="1" applyFill="1" applyBorder="1" applyAlignment="1">
      <alignment horizontal="center" wrapText="1"/>
      <protection/>
    </xf>
    <xf numFmtId="0" fontId="22" fillId="2" borderId="26" xfId="56" applyFont="1" applyFill="1" applyBorder="1" applyAlignment="1">
      <alignment horizontal="center" wrapText="1"/>
      <protection/>
    </xf>
    <xf numFmtId="0" fontId="22" fillId="2" borderId="25" xfId="56" applyFont="1" applyFill="1" applyBorder="1" applyAlignment="1">
      <alignment horizontal="center"/>
      <protection/>
    </xf>
    <xf numFmtId="0" fontId="22" fillId="2" borderId="26" xfId="56" applyFont="1" applyFill="1" applyBorder="1" applyAlignment="1">
      <alignment horizontal="center"/>
      <protection/>
    </xf>
    <xf numFmtId="0" fontId="23" fillId="4" borderId="25" xfId="56" applyFont="1" applyFill="1" applyBorder="1" applyAlignment="1">
      <alignment horizontal="center" wrapText="1"/>
      <protection/>
    </xf>
    <xf numFmtId="0" fontId="23" fillId="4" borderId="26" xfId="56" applyFont="1" applyFill="1" applyBorder="1" applyAlignment="1">
      <alignment horizontal="center" wrapText="1"/>
      <protection/>
    </xf>
    <xf numFmtId="0" fontId="0" fillId="23" borderId="25" xfId="56" applyFont="1" applyFill="1" applyBorder="1" applyAlignment="1">
      <alignment horizontal="center" wrapText="1"/>
      <protection/>
    </xf>
    <xf numFmtId="0" fontId="0" fillId="23" borderId="26" xfId="56" applyFont="1" applyFill="1" applyBorder="1" applyAlignment="1">
      <alignment horizontal="center" wrapText="1"/>
      <protection/>
    </xf>
    <xf numFmtId="0" fontId="0" fillId="24" borderId="25" xfId="56" applyFont="1" applyFill="1" applyBorder="1" applyAlignment="1">
      <alignment horizontal="center" wrapText="1"/>
      <protection/>
    </xf>
    <xf numFmtId="0" fontId="0" fillId="24" borderId="26" xfId="56" applyFont="1" applyFill="1" applyBorder="1" applyAlignment="1">
      <alignment horizontal="center" wrapText="1"/>
      <protection/>
    </xf>
    <xf numFmtId="0" fontId="0" fillId="25" borderId="27" xfId="56" applyFont="1" applyFill="1" applyBorder="1" applyAlignment="1">
      <alignment horizontal="center" vertical="center" textRotation="90"/>
      <protection/>
    </xf>
    <xf numFmtId="0" fontId="0" fillId="25" borderId="28" xfId="56" applyFont="1" applyFill="1" applyBorder="1" applyAlignment="1">
      <alignment horizontal="center" vertical="center" textRotation="90"/>
      <protection/>
    </xf>
    <xf numFmtId="0" fontId="0" fillId="25" borderId="29" xfId="56" applyFont="1" applyFill="1" applyBorder="1" applyAlignment="1">
      <alignment horizontal="center" vertical="center" textRotation="90"/>
      <protection/>
    </xf>
    <xf numFmtId="0" fontId="25" fillId="24" borderId="30" xfId="0" applyFont="1" applyFill="1" applyBorder="1" applyAlignment="1">
      <alignment vertical="center"/>
    </xf>
    <xf numFmtId="0" fontId="18" fillId="24" borderId="31" xfId="0" applyFont="1" applyFill="1" applyBorder="1" applyAlignment="1">
      <alignment/>
    </xf>
    <xf numFmtId="0" fontId="17" fillId="24" borderId="31" xfId="0" applyFont="1" applyFill="1" applyBorder="1" applyAlignment="1">
      <alignment/>
    </xf>
    <xf numFmtId="165" fontId="16" fillId="24" borderId="32" xfId="0" applyNumberFormat="1" applyFont="1" applyFill="1" applyBorder="1" applyAlignment="1">
      <alignment/>
    </xf>
    <xf numFmtId="165" fontId="16" fillId="24" borderId="33" xfId="0" applyNumberFormat="1" applyFont="1" applyFill="1" applyBorder="1" applyAlignment="1">
      <alignment/>
    </xf>
    <xf numFmtId="0" fontId="1" fillId="25" borderId="34" xfId="56" applyFont="1" applyFill="1" applyBorder="1" applyAlignment="1">
      <alignment horizontal="center" vertical="center" textRotation="90"/>
      <protection/>
    </xf>
    <xf numFmtId="0" fontId="21" fillId="7" borderId="35" xfId="56" applyFont="1" applyFill="1" applyBorder="1" applyAlignment="1">
      <alignment horizontal="center"/>
      <protection/>
    </xf>
    <xf numFmtId="0" fontId="20" fillId="2" borderId="36" xfId="56" applyFont="1" applyFill="1" applyBorder="1" applyAlignment="1">
      <alignment horizontal="center"/>
      <protection/>
    </xf>
    <xf numFmtId="0" fontId="24" fillId="4" borderId="37" xfId="56" applyFont="1" applyFill="1" applyBorder="1" applyAlignment="1">
      <alignment horizontal="center"/>
      <protection/>
    </xf>
    <xf numFmtId="0" fontId="1" fillId="23" borderId="36" xfId="56" applyFont="1" applyFill="1" applyBorder="1" applyAlignment="1">
      <alignment horizontal="center"/>
      <protection/>
    </xf>
    <xf numFmtId="0" fontId="1" fillId="24" borderId="36" xfId="56" applyFont="1" applyFill="1" applyBorder="1" applyAlignment="1">
      <alignment horizontal="center"/>
      <protection/>
    </xf>
    <xf numFmtId="0" fontId="4" fillId="24" borderId="38" xfId="56" applyFont="1" applyFill="1" applyBorder="1" applyAlignment="1">
      <alignment horizontal="center"/>
      <protection/>
    </xf>
    <xf numFmtId="0" fontId="5" fillId="24" borderId="39" xfId="56" applyFont="1" applyFill="1" applyBorder="1" applyAlignment="1">
      <alignment wrapText="1"/>
      <protection/>
    </xf>
    <xf numFmtId="0" fontId="5" fillId="24" borderId="39" xfId="56" applyFont="1" applyFill="1" applyBorder="1" applyAlignment="1">
      <alignment horizontal="center" wrapText="1"/>
      <protection/>
    </xf>
    <xf numFmtId="0" fontId="5" fillId="24" borderId="38" xfId="56" applyFont="1" applyFill="1" applyBorder="1" applyAlignment="1">
      <alignment horizontal="center" wrapText="1"/>
      <protection/>
    </xf>
    <xf numFmtId="0" fontId="0" fillId="24" borderId="40" xfId="56" applyFont="1" applyFill="1" applyBorder="1" applyAlignment="1">
      <alignment horizontal="center" wrapText="1"/>
      <protection/>
    </xf>
    <xf numFmtId="0" fontId="0" fillId="24" borderId="41" xfId="56" applyFont="1" applyFill="1" applyBorder="1" applyAlignment="1">
      <alignment horizontal="center" wrapText="1"/>
      <protection/>
    </xf>
    <xf numFmtId="0" fontId="0" fillId="24" borderId="42" xfId="56" applyFont="1" applyFill="1" applyBorder="1" applyAlignment="1">
      <alignment horizontal="center" wrapText="1"/>
      <protection/>
    </xf>
    <xf numFmtId="0" fontId="1" fillId="24" borderId="43" xfId="56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7" borderId="1" xfId="55" applyFont="1" applyFill="1" applyBorder="1" applyAlignment="1">
      <alignment horizontal="center" wrapText="1"/>
      <protection/>
    </xf>
    <xf numFmtId="164" fontId="6" fillId="7" borderId="1" xfId="55" applyNumberFormat="1" applyFont="1" applyFill="1" applyBorder="1" applyAlignment="1">
      <alignment horizontal="center" wrapText="1"/>
      <protection/>
    </xf>
    <xf numFmtId="0" fontId="6" fillId="7" borderId="1" xfId="55" applyFont="1" applyFill="1" applyBorder="1">
      <alignment/>
      <protection/>
    </xf>
    <xf numFmtId="164" fontId="6" fillId="7" borderId="1" xfId="55" applyNumberFormat="1" applyFont="1" applyFill="1" applyBorder="1" applyAlignment="1">
      <alignment horizontal="center"/>
      <protection/>
    </xf>
    <xf numFmtId="0" fontId="6" fillId="7" borderId="1" xfId="55" applyFont="1" applyFill="1" applyBorder="1" applyAlignment="1">
      <alignment horizontal="center"/>
      <protection/>
    </xf>
    <xf numFmtId="0" fontId="28" fillId="2" borderId="1" xfId="55" applyFont="1" applyFill="1" applyBorder="1" applyAlignment="1">
      <alignment horizontal="center" wrapText="1"/>
      <protection/>
    </xf>
    <xf numFmtId="164" fontId="28" fillId="2" borderId="1" xfId="55" applyNumberFormat="1" applyFont="1" applyFill="1" applyBorder="1" applyAlignment="1">
      <alignment horizontal="center" wrapText="1"/>
      <protection/>
    </xf>
    <xf numFmtId="0" fontId="28" fillId="2" borderId="1" xfId="55" applyFont="1" applyFill="1" applyBorder="1">
      <alignment/>
      <protection/>
    </xf>
    <xf numFmtId="164" fontId="28" fillId="2" borderId="1" xfId="55" applyNumberFormat="1" applyFont="1" applyFill="1" applyBorder="1" applyAlignment="1">
      <alignment horizontal="center"/>
      <protection/>
    </xf>
    <xf numFmtId="0" fontId="31" fillId="4" borderId="1" xfId="55" applyFont="1" applyFill="1" applyBorder="1" applyAlignment="1">
      <alignment horizontal="center" wrapText="1"/>
      <protection/>
    </xf>
    <xf numFmtId="164" fontId="31" fillId="4" borderId="1" xfId="55" applyNumberFormat="1" applyFont="1" applyFill="1" applyBorder="1" applyAlignment="1">
      <alignment horizontal="center" wrapText="1"/>
      <protection/>
    </xf>
    <xf numFmtId="0" fontId="31" fillId="4" borderId="1" xfId="55" applyFont="1" applyFill="1" applyBorder="1">
      <alignment/>
      <protection/>
    </xf>
    <xf numFmtId="164" fontId="31" fillId="4" borderId="1" xfId="55" applyNumberFormat="1" applyFont="1" applyFill="1" applyBorder="1" applyAlignment="1">
      <alignment horizontal="center"/>
      <protection/>
    </xf>
    <xf numFmtId="0" fontId="31" fillId="4" borderId="1" xfId="55" applyFont="1" applyFill="1" applyBorder="1" applyAlignment="1">
      <alignment horizontal="center"/>
      <protection/>
    </xf>
    <xf numFmtId="0" fontId="5" fillId="23" borderId="1" xfId="55" applyFont="1" applyFill="1" applyBorder="1" applyAlignment="1">
      <alignment horizontal="center" wrapText="1"/>
      <protection/>
    </xf>
    <xf numFmtId="164" fontId="5" fillId="23" borderId="1" xfId="55" applyNumberFormat="1" applyFont="1" applyFill="1" applyBorder="1" applyAlignment="1">
      <alignment horizontal="center" wrapText="1"/>
      <protection/>
    </xf>
    <xf numFmtId="0" fontId="5" fillId="23" borderId="1" xfId="55" applyFont="1" applyFill="1" applyBorder="1">
      <alignment/>
      <protection/>
    </xf>
    <xf numFmtId="164" fontId="5" fillId="23" borderId="1" xfId="55" applyNumberFormat="1" applyFont="1" applyFill="1" applyBorder="1" applyAlignment="1">
      <alignment horizontal="center"/>
      <protection/>
    </xf>
    <xf numFmtId="0" fontId="5" fillId="23" borderId="1" xfId="55" applyFont="1" applyFill="1" applyBorder="1" applyAlignment="1">
      <alignment horizontal="center"/>
      <protection/>
    </xf>
    <xf numFmtId="0" fontId="18" fillId="26" borderId="44" xfId="0" applyFont="1" applyFill="1" applyBorder="1" applyAlignment="1">
      <alignment/>
    </xf>
    <xf numFmtId="0" fontId="5" fillId="27" borderId="0" xfId="0" applyFont="1" applyFill="1" applyAlignment="1">
      <alignment/>
    </xf>
    <xf numFmtId="0" fontId="10" fillId="7" borderId="12" xfId="55" applyFont="1" applyFill="1" applyBorder="1" applyAlignment="1">
      <alignment horizontal="center" wrapText="1"/>
      <protection/>
    </xf>
    <xf numFmtId="0" fontId="29" fillId="2" borderId="12" xfId="55" applyFont="1" applyFill="1" applyBorder="1" applyAlignment="1">
      <alignment horizontal="center" wrapText="1"/>
      <protection/>
    </xf>
    <xf numFmtId="0" fontId="32" fillId="4" borderId="12" xfId="55" applyFont="1" applyFill="1" applyBorder="1" applyAlignment="1">
      <alignment horizontal="center" wrapText="1"/>
      <protection/>
    </xf>
    <xf numFmtId="0" fontId="27" fillId="23" borderId="12" xfId="55" applyFont="1" applyFill="1" applyBorder="1" applyAlignment="1">
      <alignment horizontal="center" wrapText="1"/>
      <protection/>
    </xf>
    <xf numFmtId="0" fontId="6" fillId="7" borderId="24" xfId="55" applyFont="1" applyFill="1" applyBorder="1" applyAlignment="1">
      <alignment horizontal="right" wrapText="1"/>
      <protection/>
    </xf>
    <xf numFmtId="0" fontId="6" fillId="7" borderId="26" xfId="55" applyFont="1" applyFill="1" applyBorder="1" applyAlignment="1">
      <alignment horizontal="right" wrapText="1"/>
      <protection/>
    </xf>
    <xf numFmtId="0" fontId="28" fillId="2" borderId="26" xfId="55" applyFont="1" applyFill="1" applyBorder="1" applyAlignment="1">
      <alignment horizontal="right" wrapText="1"/>
      <protection/>
    </xf>
    <xf numFmtId="0" fontId="31" fillId="4" borderId="26" xfId="55" applyFont="1" applyFill="1" applyBorder="1" applyAlignment="1">
      <alignment horizontal="right" wrapText="1"/>
      <protection/>
    </xf>
    <xf numFmtId="0" fontId="5" fillId="23" borderId="26" xfId="55" applyFont="1" applyFill="1" applyBorder="1" applyAlignment="1">
      <alignment horizontal="right" wrapText="1"/>
      <protection/>
    </xf>
    <xf numFmtId="0" fontId="0" fillId="20" borderId="45" xfId="0" applyFill="1" applyBorder="1" applyAlignment="1">
      <alignment horizontal="center"/>
    </xf>
    <xf numFmtId="0" fontId="5" fillId="28" borderId="46" xfId="55" applyFont="1" applyFill="1" applyBorder="1" applyAlignment="1">
      <alignment horizontal="center" textRotation="90"/>
      <protection/>
    </xf>
    <xf numFmtId="0" fontId="6" fillId="7" borderId="25" xfId="55" applyFont="1" applyFill="1" applyBorder="1" applyAlignment="1">
      <alignment horizontal="center" wrapText="1"/>
      <protection/>
    </xf>
    <xf numFmtId="0" fontId="28" fillId="2" borderId="25" xfId="55" applyFont="1" applyFill="1" applyBorder="1" applyAlignment="1">
      <alignment horizontal="center" wrapText="1"/>
      <protection/>
    </xf>
    <xf numFmtId="0" fontId="31" fillId="4" borderId="25" xfId="55" applyFont="1" applyFill="1" applyBorder="1" applyAlignment="1">
      <alignment horizontal="center" wrapText="1"/>
      <protection/>
    </xf>
    <xf numFmtId="0" fontId="5" fillId="23" borderId="25" xfId="55" applyFont="1" applyFill="1" applyBorder="1" applyAlignment="1">
      <alignment horizontal="center" wrapText="1"/>
      <protection/>
    </xf>
    <xf numFmtId="0" fontId="5" fillId="28" borderId="47" xfId="55" applyFont="1" applyFill="1" applyBorder="1" applyAlignment="1">
      <alignment horizontal="center" textRotation="90"/>
      <protection/>
    </xf>
    <xf numFmtId="0" fontId="5" fillId="28" borderId="48" xfId="55" applyFont="1" applyFill="1" applyBorder="1" applyAlignment="1">
      <alignment horizontal="center" textRotation="90"/>
      <protection/>
    </xf>
    <xf numFmtId="165" fontId="16" fillId="20" borderId="49" xfId="0" applyNumberFormat="1" applyFont="1" applyFill="1" applyBorder="1" applyAlignment="1">
      <alignment horizontal="center"/>
    </xf>
    <xf numFmtId="0" fontId="5" fillId="28" borderId="50" xfId="55" applyFont="1" applyFill="1" applyBorder="1" applyAlignment="1">
      <alignment horizontal="center" textRotation="90"/>
      <protection/>
    </xf>
    <xf numFmtId="0" fontId="5" fillId="28" borderId="51" xfId="55" applyFont="1" applyFill="1" applyBorder="1" applyAlignment="1">
      <alignment horizontal="center" textRotation="90"/>
      <protection/>
    </xf>
    <xf numFmtId="0" fontId="6" fillId="7" borderId="15" xfId="55" applyFont="1" applyFill="1" applyBorder="1" applyAlignment="1">
      <alignment horizontal="center" wrapText="1"/>
      <protection/>
    </xf>
    <xf numFmtId="0" fontId="6" fillId="7" borderId="12" xfId="55" applyFont="1" applyFill="1" applyBorder="1" applyAlignment="1">
      <alignment horizontal="center" wrapText="1"/>
      <protection/>
    </xf>
    <xf numFmtId="0" fontId="28" fillId="2" borderId="12" xfId="55" applyFont="1" applyFill="1" applyBorder="1" applyAlignment="1">
      <alignment horizontal="center" wrapText="1"/>
      <protection/>
    </xf>
    <xf numFmtId="0" fontId="31" fillId="4" borderId="12" xfId="55" applyFont="1" applyFill="1" applyBorder="1" applyAlignment="1">
      <alignment horizontal="center" wrapText="1"/>
      <protection/>
    </xf>
    <xf numFmtId="0" fontId="5" fillId="23" borderId="12" xfId="55" applyFont="1" applyFill="1" applyBorder="1" applyAlignment="1">
      <alignment horizontal="center" wrapText="1"/>
      <protection/>
    </xf>
    <xf numFmtId="164" fontId="6" fillId="7" borderId="23" xfId="55" applyNumberFormat="1" applyFont="1" applyFill="1" applyBorder="1" applyAlignment="1">
      <alignment horizontal="center" wrapText="1"/>
      <protection/>
    </xf>
    <xf numFmtId="0" fontId="6" fillId="7" borderId="21" xfId="55" applyFont="1" applyFill="1" applyBorder="1">
      <alignment/>
      <protection/>
    </xf>
    <xf numFmtId="164" fontId="6" fillId="7" borderId="25" xfId="55" applyNumberFormat="1" applyFont="1" applyFill="1" applyBorder="1" applyAlignment="1">
      <alignment horizontal="center" wrapText="1"/>
      <protection/>
    </xf>
    <xf numFmtId="164" fontId="28" fillId="2" borderId="25" xfId="55" applyNumberFormat="1" applyFont="1" applyFill="1" applyBorder="1" applyAlignment="1">
      <alignment horizontal="center" wrapText="1"/>
      <protection/>
    </xf>
    <xf numFmtId="164" fontId="31" fillId="4" borderId="25" xfId="55" applyNumberFormat="1" applyFont="1" applyFill="1" applyBorder="1" applyAlignment="1">
      <alignment horizontal="center" wrapText="1"/>
      <protection/>
    </xf>
    <xf numFmtId="164" fontId="5" fillId="23" borderId="25" xfId="55" applyNumberFormat="1" applyFont="1" applyFill="1" applyBorder="1" applyAlignment="1">
      <alignment horizontal="center" wrapText="1"/>
      <protection/>
    </xf>
    <xf numFmtId="164" fontId="6" fillId="7" borderId="21" xfId="55" applyNumberFormat="1" applyFont="1" applyFill="1" applyBorder="1" applyAlignment="1">
      <alignment horizontal="center" wrapText="1"/>
      <protection/>
    </xf>
    <xf numFmtId="164" fontId="6" fillId="7" borderId="21" xfId="55" applyNumberFormat="1" applyFont="1" applyFill="1" applyBorder="1" applyAlignment="1">
      <alignment horizontal="center"/>
      <protection/>
    </xf>
    <xf numFmtId="0" fontId="26" fillId="23" borderId="26" xfId="55" applyFont="1" applyFill="1" applyBorder="1" applyAlignment="1">
      <alignment horizontal="center" wrapText="1"/>
      <protection/>
    </xf>
    <xf numFmtId="164" fontId="6" fillId="7" borderId="24" xfId="55" applyNumberFormat="1" applyFont="1" applyFill="1" applyBorder="1" applyAlignment="1">
      <alignment horizontal="center" wrapText="1"/>
      <protection/>
    </xf>
    <xf numFmtId="164" fontId="6" fillId="7" borderId="26" xfId="55" applyNumberFormat="1" applyFont="1" applyFill="1" applyBorder="1" applyAlignment="1">
      <alignment horizontal="center" wrapText="1"/>
      <protection/>
    </xf>
    <xf numFmtId="164" fontId="28" fillId="2" borderId="26" xfId="55" applyNumberFormat="1" applyFont="1" applyFill="1" applyBorder="1" applyAlignment="1">
      <alignment horizontal="center" wrapText="1"/>
      <protection/>
    </xf>
    <xf numFmtId="164" fontId="31" fillId="4" borderId="26" xfId="55" applyNumberFormat="1" applyFont="1" applyFill="1" applyBorder="1" applyAlignment="1">
      <alignment horizontal="center" wrapText="1"/>
      <protection/>
    </xf>
    <xf numFmtId="164" fontId="5" fillId="23" borderId="26" xfId="55" applyNumberFormat="1" applyFont="1" applyFill="1" applyBorder="1" applyAlignment="1">
      <alignment horizontal="center" wrapText="1"/>
      <protection/>
    </xf>
    <xf numFmtId="0" fontId="26" fillId="7" borderId="24" xfId="55" applyFont="1" applyFill="1" applyBorder="1" applyAlignment="1">
      <alignment horizontal="center" wrapText="1"/>
      <protection/>
    </xf>
    <xf numFmtId="0" fontId="26" fillId="7" borderId="26" xfId="55" applyFont="1" applyFill="1" applyBorder="1" applyAlignment="1">
      <alignment horizontal="center" wrapText="1"/>
      <protection/>
    </xf>
    <xf numFmtId="0" fontId="26" fillId="2" borderId="26" xfId="55" applyFont="1" applyFill="1" applyBorder="1" applyAlignment="1">
      <alignment horizontal="center" wrapText="1"/>
      <protection/>
    </xf>
    <xf numFmtId="0" fontId="26" fillId="4" borderId="26" xfId="55" applyFont="1" applyFill="1" applyBorder="1" applyAlignment="1">
      <alignment horizontal="center" wrapText="1"/>
      <protection/>
    </xf>
    <xf numFmtId="0" fontId="6" fillId="7" borderId="23" xfId="55" applyFont="1" applyFill="1" applyBorder="1" applyAlignment="1">
      <alignment horizontal="center" wrapText="1"/>
      <protection/>
    </xf>
    <xf numFmtId="0" fontId="6" fillId="7" borderId="21" xfId="55" applyFont="1" applyFill="1" applyBorder="1" applyAlignment="1">
      <alignment horizontal="center" wrapText="1"/>
      <protection/>
    </xf>
    <xf numFmtId="0" fontId="6" fillId="7" borderId="20" xfId="55" applyFont="1" applyFill="1" applyBorder="1" applyAlignment="1">
      <alignment horizontal="center" wrapText="1"/>
      <protection/>
    </xf>
    <xf numFmtId="0" fontId="13" fillId="7" borderId="1" xfId="55" applyFont="1" applyFill="1" applyBorder="1" applyAlignment="1">
      <alignment horizontal="center"/>
      <protection/>
    </xf>
    <xf numFmtId="0" fontId="13" fillId="7" borderId="26" xfId="55" applyFont="1" applyFill="1" applyBorder="1" applyAlignment="1">
      <alignment horizontal="center"/>
      <protection/>
    </xf>
    <xf numFmtId="0" fontId="28" fillId="2" borderId="20" xfId="55" applyFont="1" applyFill="1" applyBorder="1" applyAlignment="1">
      <alignment horizontal="center" wrapText="1"/>
      <protection/>
    </xf>
    <xf numFmtId="0" fontId="30" fillId="2" borderId="1" xfId="55" applyFont="1" applyFill="1" applyBorder="1" applyAlignment="1">
      <alignment horizontal="center"/>
      <protection/>
    </xf>
    <xf numFmtId="0" fontId="30" fillId="2" borderId="26" xfId="55" applyFont="1" applyFill="1" applyBorder="1" applyAlignment="1">
      <alignment horizontal="center"/>
      <protection/>
    </xf>
    <xf numFmtId="0" fontId="31" fillId="4" borderId="20" xfId="55" applyFont="1" applyFill="1" applyBorder="1" applyAlignment="1">
      <alignment horizontal="center" wrapText="1"/>
      <protection/>
    </xf>
    <xf numFmtId="0" fontId="33" fillId="4" borderId="1" xfId="55" applyFont="1" applyFill="1" applyBorder="1" applyAlignment="1">
      <alignment horizontal="center"/>
      <protection/>
    </xf>
    <xf numFmtId="0" fontId="33" fillId="4" borderId="26" xfId="55" applyFont="1" applyFill="1" applyBorder="1" applyAlignment="1">
      <alignment horizontal="center"/>
      <protection/>
    </xf>
    <xf numFmtId="0" fontId="5" fillId="23" borderId="20" xfId="55" applyFont="1" applyFill="1" applyBorder="1" applyAlignment="1">
      <alignment horizontal="center" wrapText="1"/>
      <protection/>
    </xf>
    <xf numFmtId="0" fontId="4" fillId="23" borderId="1" xfId="55" applyFont="1" applyFill="1" applyBorder="1" applyAlignment="1">
      <alignment horizontal="center"/>
      <protection/>
    </xf>
    <xf numFmtId="0" fontId="4" fillId="23" borderId="26" xfId="55" applyFont="1" applyFill="1" applyBorder="1" applyAlignment="1">
      <alignment horizontal="center"/>
      <protection/>
    </xf>
    <xf numFmtId="0" fontId="5" fillId="23" borderId="25" xfId="55" applyFont="1" applyFill="1" applyBorder="1" applyAlignment="1">
      <alignment horizontal="center"/>
      <protection/>
    </xf>
    <xf numFmtId="0" fontId="5" fillId="28" borderId="0" xfId="55" applyFont="1" applyFill="1" applyBorder="1" applyAlignment="1">
      <alignment horizontal="center" textRotation="90"/>
      <protection/>
    </xf>
    <xf numFmtId="0" fontId="6" fillId="7" borderId="52" xfId="55" applyFont="1" applyFill="1" applyBorder="1" applyAlignment="1">
      <alignment horizontal="center" wrapText="1"/>
      <protection/>
    </xf>
    <xf numFmtId="0" fontId="6" fillId="7" borderId="53" xfId="55" applyFont="1" applyFill="1" applyBorder="1" applyAlignment="1">
      <alignment horizontal="center" wrapText="1"/>
      <protection/>
    </xf>
    <xf numFmtId="0" fontId="28" fillId="2" borderId="53" xfId="55" applyFont="1" applyFill="1" applyBorder="1" applyAlignment="1">
      <alignment horizontal="center" wrapText="1"/>
      <protection/>
    </xf>
    <xf numFmtId="0" fontId="31" fillId="4" borderId="53" xfId="55" applyFont="1" applyFill="1" applyBorder="1" applyAlignment="1">
      <alignment horizontal="center" wrapText="1"/>
      <protection/>
    </xf>
    <xf numFmtId="0" fontId="5" fillId="23" borderId="53" xfId="55" applyFont="1" applyFill="1" applyBorder="1" applyAlignment="1">
      <alignment horizontal="center" wrapText="1"/>
      <protection/>
    </xf>
    <xf numFmtId="0" fontId="6" fillId="7" borderId="54" xfId="55" applyFont="1" applyFill="1" applyBorder="1" applyAlignment="1">
      <alignment horizontal="center" wrapText="1"/>
      <protection/>
    </xf>
    <xf numFmtId="0" fontId="28" fillId="2" borderId="54" xfId="55" applyFont="1" applyFill="1" applyBorder="1" applyAlignment="1">
      <alignment horizontal="center" wrapText="1"/>
      <protection/>
    </xf>
    <xf numFmtId="0" fontId="31" fillId="4" borderId="54" xfId="55" applyFont="1" applyFill="1" applyBorder="1" applyAlignment="1">
      <alignment horizontal="center" wrapText="1"/>
      <protection/>
    </xf>
    <xf numFmtId="0" fontId="5" fillId="23" borderId="54" xfId="55" applyFont="1" applyFill="1" applyBorder="1" applyAlignment="1">
      <alignment horizontal="center" wrapText="1"/>
      <protection/>
    </xf>
    <xf numFmtId="164" fontId="6" fillId="7" borderId="15" xfId="55" applyNumberFormat="1" applyFont="1" applyFill="1" applyBorder="1" applyAlignment="1">
      <alignment horizontal="center" wrapText="1"/>
      <protection/>
    </xf>
    <xf numFmtId="0" fontId="13" fillId="7" borderId="1" xfId="55" applyFont="1" applyFill="1" applyBorder="1" applyAlignment="1">
      <alignment horizontal="center" wrapText="1"/>
      <protection/>
    </xf>
    <xf numFmtId="0" fontId="30" fillId="2" borderId="1" xfId="55" applyFont="1" applyFill="1" applyBorder="1" applyAlignment="1">
      <alignment horizontal="center" wrapText="1"/>
      <protection/>
    </xf>
    <xf numFmtId="0" fontId="33" fillId="4" borderId="1" xfId="55" applyFont="1" applyFill="1" applyBorder="1" applyAlignment="1">
      <alignment horizontal="center" wrapText="1"/>
      <protection/>
    </xf>
    <xf numFmtId="0" fontId="4" fillId="23" borderId="1" xfId="55" applyFont="1" applyFill="1" applyBorder="1" applyAlignment="1">
      <alignment horizontal="center" wrapText="1"/>
      <protection/>
    </xf>
    <xf numFmtId="0" fontId="37" fillId="24" borderId="31" xfId="0" applyFont="1" applyFill="1" applyBorder="1" applyAlignment="1">
      <alignment/>
    </xf>
    <xf numFmtId="164" fontId="36" fillId="2" borderId="15" xfId="55" applyNumberFormat="1" applyFont="1" applyFill="1" applyBorder="1" applyAlignment="1">
      <alignment horizontal="center" wrapText="1"/>
      <protection/>
    </xf>
    <xf numFmtId="164" fontId="6" fillId="7" borderId="12" xfId="55" applyNumberFormat="1" applyFont="1" applyFill="1" applyBorder="1" applyAlignment="1">
      <alignment horizontal="center" wrapText="1"/>
      <protection/>
    </xf>
    <xf numFmtId="164" fontId="36" fillId="2" borderId="12" xfId="55" applyNumberFormat="1" applyFont="1" applyFill="1" applyBorder="1" applyAlignment="1">
      <alignment horizontal="center" wrapText="1"/>
      <protection/>
    </xf>
    <xf numFmtId="164" fontId="35" fillId="23" borderId="12" xfId="55" applyNumberFormat="1" applyFont="1" applyFill="1" applyBorder="1" applyAlignment="1">
      <alignment horizontal="center" wrapText="1"/>
      <protection/>
    </xf>
    <xf numFmtId="164" fontId="31" fillId="4" borderId="12" xfId="55" applyNumberFormat="1" applyFont="1" applyFill="1" applyBorder="1" applyAlignment="1">
      <alignment horizontal="center" wrapText="1"/>
      <protection/>
    </xf>
    <xf numFmtId="0" fontId="5" fillId="23" borderId="15" xfId="55" applyFont="1" applyFill="1" applyBorder="1" applyAlignment="1">
      <alignment horizontal="center" wrapText="1"/>
      <protection/>
    </xf>
    <xf numFmtId="164" fontId="5" fillId="23" borderId="23" xfId="55" applyNumberFormat="1" applyFont="1" applyFill="1" applyBorder="1" applyAlignment="1">
      <alignment horizontal="center" wrapText="1"/>
      <protection/>
    </xf>
    <xf numFmtId="0" fontId="5" fillId="23" borderId="21" xfId="55" applyFont="1" applyFill="1" applyBorder="1">
      <alignment/>
      <protection/>
    </xf>
    <xf numFmtId="0" fontId="5" fillId="23" borderId="24" xfId="55" applyFont="1" applyFill="1" applyBorder="1" applyAlignment="1">
      <alignment horizontal="right" wrapText="1"/>
      <protection/>
    </xf>
    <xf numFmtId="0" fontId="5" fillId="23" borderId="23" xfId="55" applyFont="1" applyFill="1" applyBorder="1" applyAlignment="1">
      <alignment horizontal="center" wrapText="1"/>
      <protection/>
    </xf>
    <xf numFmtId="0" fontId="5" fillId="23" borderId="21" xfId="55" applyFont="1" applyFill="1" applyBorder="1" applyAlignment="1">
      <alignment horizontal="center" wrapText="1"/>
      <protection/>
    </xf>
    <xf numFmtId="164" fontId="5" fillId="23" borderId="21" xfId="55" applyNumberFormat="1" applyFont="1" applyFill="1" applyBorder="1" applyAlignment="1">
      <alignment horizontal="center" wrapText="1"/>
      <protection/>
    </xf>
    <xf numFmtId="164" fontId="5" fillId="23" borderId="21" xfId="55" applyNumberFormat="1" applyFont="1" applyFill="1" applyBorder="1" applyAlignment="1">
      <alignment horizontal="center"/>
      <protection/>
    </xf>
    <xf numFmtId="0" fontId="26" fillId="23" borderId="24" xfId="55" applyFont="1" applyFill="1" applyBorder="1" applyAlignment="1">
      <alignment horizontal="center" wrapText="1"/>
      <protection/>
    </xf>
    <xf numFmtId="164" fontId="5" fillId="23" borderId="24" xfId="55" applyNumberFormat="1" applyFont="1" applyFill="1" applyBorder="1" applyAlignment="1">
      <alignment horizontal="center" wrapText="1"/>
      <protection/>
    </xf>
    <xf numFmtId="0" fontId="27" fillId="23" borderId="15" xfId="55" applyFont="1" applyFill="1" applyBorder="1" applyAlignment="1">
      <alignment horizontal="center" wrapText="1"/>
      <protection/>
    </xf>
    <xf numFmtId="0" fontId="5" fillId="23" borderId="52" xfId="55" applyFont="1" applyFill="1" applyBorder="1" applyAlignment="1">
      <alignment horizontal="center" wrapText="1"/>
      <protection/>
    </xf>
    <xf numFmtId="164" fontId="35" fillId="23" borderId="15" xfId="55" applyNumberFormat="1" applyFont="1" applyFill="1" applyBorder="1" applyAlignment="1">
      <alignment horizontal="center" wrapText="1"/>
      <protection/>
    </xf>
    <xf numFmtId="0" fontId="5" fillId="23" borderId="55" xfId="55" applyFont="1" applyFill="1" applyBorder="1" applyAlignment="1">
      <alignment horizontal="center" wrapText="1"/>
      <protection/>
    </xf>
    <xf numFmtId="0" fontId="5" fillId="23" borderId="56" xfId="55" applyFont="1" applyFill="1" applyBorder="1" applyAlignment="1">
      <alignment horizontal="center" wrapText="1"/>
      <protection/>
    </xf>
    <xf numFmtId="0" fontId="4" fillId="23" borderId="21" xfId="55" applyFont="1" applyFill="1" applyBorder="1" applyAlignment="1">
      <alignment horizontal="center" wrapText="1"/>
      <protection/>
    </xf>
    <xf numFmtId="0" fontId="4" fillId="23" borderId="21" xfId="55" applyFont="1" applyFill="1" applyBorder="1" applyAlignment="1">
      <alignment horizontal="center"/>
      <protection/>
    </xf>
    <xf numFmtId="0" fontId="4" fillId="23" borderId="24" xfId="55" applyFont="1" applyFill="1" applyBorder="1" applyAlignment="1">
      <alignment horizontal="center"/>
      <protection/>
    </xf>
    <xf numFmtId="0" fontId="5" fillId="23" borderId="18" xfId="55" applyFont="1" applyFill="1" applyBorder="1" applyAlignment="1">
      <alignment horizontal="center" wrapText="1"/>
      <protection/>
    </xf>
    <xf numFmtId="164" fontId="5" fillId="23" borderId="57" xfId="55" applyNumberFormat="1" applyFont="1" applyFill="1" applyBorder="1" applyAlignment="1">
      <alignment horizontal="center" wrapText="1"/>
      <protection/>
    </xf>
    <xf numFmtId="0" fontId="5" fillId="23" borderId="58" xfId="55" applyFont="1" applyFill="1" applyBorder="1">
      <alignment/>
      <protection/>
    </xf>
    <xf numFmtId="0" fontId="5" fillId="23" borderId="59" xfId="55" applyFont="1" applyFill="1" applyBorder="1" applyAlignment="1">
      <alignment horizontal="right" wrapText="1"/>
      <protection/>
    </xf>
    <xf numFmtId="0" fontId="5" fillId="23" borderId="57" xfId="55" applyFont="1" applyFill="1" applyBorder="1" applyAlignment="1">
      <alignment horizontal="center" wrapText="1"/>
      <protection/>
    </xf>
    <xf numFmtId="0" fontId="5" fillId="23" borderId="58" xfId="55" applyFont="1" applyFill="1" applyBorder="1" applyAlignment="1">
      <alignment horizontal="center" wrapText="1"/>
      <protection/>
    </xf>
    <xf numFmtId="164" fontId="5" fillId="23" borderId="58" xfId="55" applyNumberFormat="1" applyFont="1" applyFill="1" applyBorder="1" applyAlignment="1">
      <alignment horizontal="center" wrapText="1"/>
      <protection/>
    </xf>
    <xf numFmtId="164" fontId="5" fillId="23" borderId="58" xfId="55" applyNumberFormat="1" applyFont="1" applyFill="1" applyBorder="1" applyAlignment="1">
      <alignment horizontal="center"/>
      <protection/>
    </xf>
    <xf numFmtId="0" fontId="26" fillId="23" borderId="59" xfId="55" applyFont="1" applyFill="1" applyBorder="1" applyAlignment="1">
      <alignment horizontal="center" wrapText="1"/>
      <protection/>
    </xf>
    <xf numFmtId="164" fontId="5" fillId="23" borderId="59" xfId="55" applyNumberFormat="1" applyFont="1" applyFill="1" applyBorder="1" applyAlignment="1">
      <alignment horizontal="center" wrapText="1"/>
      <protection/>
    </xf>
    <xf numFmtId="0" fontId="5" fillId="23" borderId="57" xfId="55" applyFont="1" applyFill="1" applyBorder="1" applyAlignment="1">
      <alignment horizontal="center"/>
      <protection/>
    </xf>
    <xf numFmtId="0" fontId="5" fillId="23" borderId="58" xfId="55" applyFont="1" applyFill="1" applyBorder="1" applyAlignment="1">
      <alignment horizontal="center"/>
      <protection/>
    </xf>
    <xf numFmtId="0" fontId="27" fillId="23" borderId="18" xfId="55" applyFont="1" applyFill="1" applyBorder="1" applyAlignment="1">
      <alignment horizontal="center" wrapText="1"/>
      <protection/>
    </xf>
    <xf numFmtId="0" fontId="5" fillId="23" borderId="60" xfId="55" applyFont="1" applyFill="1" applyBorder="1" applyAlignment="1">
      <alignment horizontal="center" wrapText="1"/>
      <protection/>
    </xf>
    <xf numFmtId="164" fontId="35" fillId="23" borderId="18" xfId="55" applyNumberFormat="1" applyFont="1" applyFill="1" applyBorder="1" applyAlignment="1">
      <alignment horizontal="center" wrapText="1"/>
      <protection/>
    </xf>
    <xf numFmtId="0" fontId="5" fillId="23" borderId="61" xfId="55" applyFont="1" applyFill="1" applyBorder="1" applyAlignment="1">
      <alignment horizontal="center" wrapText="1"/>
      <protection/>
    </xf>
    <xf numFmtId="0" fontId="5" fillId="23" borderId="62" xfId="55" applyFont="1" applyFill="1" applyBorder="1" applyAlignment="1">
      <alignment horizontal="center" wrapText="1"/>
      <protection/>
    </xf>
    <xf numFmtId="0" fontId="4" fillId="23" borderId="58" xfId="55" applyFont="1" applyFill="1" applyBorder="1" applyAlignment="1">
      <alignment horizontal="center" wrapText="1"/>
      <protection/>
    </xf>
    <xf numFmtId="0" fontId="4" fillId="23" borderId="58" xfId="55" applyFont="1" applyFill="1" applyBorder="1" applyAlignment="1">
      <alignment horizontal="center"/>
      <protection/>
    </xf>
    <xf numFmtId="0" fontId="4" fillId="23" borderId="59" xfId="55" applyFont="1" applyFill="1" applyBorder="1" applyAlignment="1">
      <alignment horizontal="center"/>
      <protection/>
    </xf>
    <xf numFmtId="0" fontId="34" fillId="0" borderId="63" xfId="0" applyFont="1" applyBorder="1" applyAlignment="1">
      <alignment horizontal="center" vertical="center"/>
    </xf>
    <xf numFmtId="0" fontId="5" fillId="0" borderId="64" xfId="55" applyFont="1" applyFill="1" applyBorder="1" applyAlignment="1">
      <alignment horizontal="center" wrapText="1"/>
      <protection/>
    </xf>
    <xf numFmtId="164" fontId="5" fillId="0" borderId="65" xfId="55" applyNumberFormat="1" applyFont="1" applyFill="1" applyBorder="1" applyAlignment="1">
      <alignment horizontal="center" wrapText="1"/>
      <protection/>
    </xf>
    <xf numFmtId="0" fontId="5" fillId="0" borderId="66" xfId="55" applyFont="1" applyBorder="1">
      <alignment/>
      <protection/>
    </xf>
    <xf numFmtId="0" fontId="5" fillId="0" borderId="67" xfId="55" applyFont="1" applyFill="1" applyBorder="1" applyAlignment="1">
      <alignment horizontal="right" wrapText="1"/>
      <protection/>
    </xf>
    <xf numFmtId="0" fontId="5" fillId="0" borderId="65" xfId="55" applyFont="1" applyFill="1" applyBorder="1" applyAlignment="1">
      <alignment horizontal="center" wrapText="1"/>
      <protection/>
    </xf>
    <xf numFmtId="0" fontId="5" fillId="0" borderId="66" xfId="55" applyFont="1" applyFill="1" applyBorder="1" applyAlignment="1">
      <alignment horizontal="center" wrapText="1"/>
      <protection/>
    </xf>
    <xf numFmtId="164" fontId="5" fillId="0" borderId="66" xfId="55" applyNumberFormat="1" applyFont="1" applyFill="1" applyBorder="1" applyAlignment="1">
      <alignment horizontal="center" wrapText="1"/>
      <protection/>
    </xf>
    <xf numFmtId="164" fontId="5" fillId="0" borderId="66" xfId="55" applyNumberFormat="1" applyFont="1" applyBorder="1" applyAlignment="1">
      <alignment horizontal="center"/>
      <protection/>
    </xf>
    <xf numFmtId="0" fontId="26" fillId="0" borderId="67" xfId="55" applyFont="1" applyFill="1" applyBorder="1" applyAlignment="1">
      <alignment horizontal="center" wrapText="1"/>
      <protection/>
    </xf>
    <xf numFmtId="164" fontId="5" fillId="0" borderId="67" xfId="55" applyNumberFormat="1" applyFont="1" applyFill="1" applyBorder="1" applyAlignment="1">
      <alignment horizontal="center" wrapText="1"/>
      <protection/>
    </xf>
    <xf numFmtId="0" fontId="27" fillId="0" borderId="64" xfId="55" applyFont="1" applyFill="1" applyBorder="1" applyAlignment="1">
      <alignment horizontal="center" wrapText="1"/>
      <protection/>
    </xf>
    <xf numFmtId="0" fontId="5" fillId="0" borderId="68" xfId="55" applyFont="1" applyFill="1" applyBorder="1" applyAlignment="1">
      <alignment horizontal="center" wrapText="1"/>
      <protection/>
    </xf>
    <xf numFmtId="164" fontId="35" fillId="24" borderId="64" xfId="55" applyNumberFormat="1" applyFont="1" applyFill="1" applyBorder="1" applyAlignment="1">
      <alignment horizontal="center" wrapText="1"/>
      <protection/>
    </xf>
    <xf numFmtId="0" fontId="5" fillId="0" borderId="69" xfId="55" applyFont="1" applyFill="1" applyBorder="1" applyAlignment="1">
      <alignment horizontal="center" wrapText="1"/>
      <protection/>
    </xf>
    <xf numFmtId="0" fontId="5" fillId="0" borderId="70" xfId="55" applyFont="1" applyFill="1" applyBorder="1" applyAlignment="1">
      <alignment horizontal="center" wrapText="1"/>
      <protection/>
    </xf>
    <xf numFmtId="0" fontId="4" fillId="0" borderId="66" xfId="55" applyFont="1" applyFill="1" applyBorder="1" applyAlignment="1">
      <alignment horizontal="center" wrapText="1"/>
      <protection/>
    </xf>
    <xf numFmtId="0" fontId="4" fillId="0" borderId="66" xfId="55" applyFont="1" applyBorder="1" applyAlignment="1">
      <alignment horizontal="center"/>
      <protection/>
    </xf>
    <xf numFmtId="0" fontId="4" fillId="0" borderId="67" xfId="55" applyFont="1" applyBorder="1" applyAlignment="1">
      <alignment horizontal="center"/>
      <protection/>
    </xf>
    <xf numFmtId="0" fontId="31" fillId="4" borderId="15" xfId="55" applyFont="1" applyFill="1" applyBorder="1" applyAlignment="1">
      <alignment horizontal="center" wrapText="1"/>
      <protection/>
    </xf>
    <xf numFmtId="164" fontId="31" fillId="4" borderId="23" xfId="55" applyNumberFormat="1" applyFont="1" applyFill="1" applyBorder="1" applyAlignment="1">
      <alignment horizontal="center" wrapText="1"/>
      <protection/>
    </xf>
    <xf numFmtId="0" fontId="31" fillId="4" borderId="21" xfId="55" applyFont="1" applyFill="1" applyBorder="1">
      <alignment/>
      <protection/>
    </xf>
    <xf numFmtId="0" fontId="31" fillId="4" borderId="24" xfId="55" applyFont="1" applyFill="1" applyBorder="1" applyAlignment="1">
      <alignment horizontal="right" wrapText="1"/>
      <protection/>
    </xf>
    <xf numFmtId="0" fontId="31" fillId="4" borderId="23" xfId="55" applyFont="1" applyFill="1" applyBorder="1" applyAlignment="1">
      <alignment horizontal="center" wrapText="1"/>
      <protection/>
    </xf>
    <xf numFmtId="0" fontId="31" fillId="4" borderId="21" xfId="55" applyFont="1" applyFill="1" applyBorder="1" applyAlignment="1">
      <alignment horizontal="center" wrapText="1"/>
      <protection/>
    </xf>
    <xf numFmtId="164" fontId="31" fillId="4" borderId="21" xfId="55" applyNumberFormat="1" applyFont="1" applyFill="1" applyBorder="1" applyAlignment="1">
      <alignment horizontal="center" wrapText="1"/>
      <protection/>
    </xf>
    <xf numFmtId="164" fontId="31" fillId="4" borderId="21" xfId="55" applyNumberFormat="1" applyFont="1" applyFill="1" applyBorder="1" applyAlignment="1">
      <alignment horizontal="center"/>
      <protection/>
    </xf>
    <xf numFmtId="0" fontId="26" fillId="4" borderId="24" xfId="55" applyFont="1" applyFill="1" applyBorder="1" applyAlignment="1">
      <alignment horizontal="center" wrapText="1"/>
      <protection/>
    </xf>
    <xf numFmtId="164" fontId="31" fillId="4" borderId="24" xfId="55" applyNumberFormat="1" applyFont="1" applyFill="1" applyBorder="1" applyAlignment="1">
      <alignment horizontal="center" wrapText="1"/>
      <protection/>
    </xf>
    <xf numFmtId="0" fontId="32" fillId="4" borderId="15" xfId="55" applyFont="1" applyFill="1" applyBorder="1" applyAlignment="1">
      <alignment horizontal="center" wrapText="1"/>
      <protection/>
    </xf>
    <xf numFmtId="0" fontId="31" fillId="4" borderId="52" xfId="55" applyFont="1" applyFill="1" applyBorder="1" applyAlignment="1">
      <alignment horizontal="center" wrapText="1"/>
      <protection/>
    </xf>
    <xf numFmtId="164" fontId="31" fillId="4" borderId="15" xfId="55" applyNumberFormat="1" applyFont="1" applyFill="1" applyBorder="1" applyAlignment="1">
      <alignment horizontal="center" wrapText="1"/>
      <protection/>
    </xf>
    <xf numFmtId="0" fontId="31" fillId="4" borderId="55" xfId="55" applyFont="1" applyFill="1" applyBorder="1" applyAlignment="1">
      <alignment horizontal="center" wrapText="1"/>
      <protection/>
    </xf>
    <xf numFmtId="0" fontId="31" fillId="4" borderId="56" xfId="55" applyFont="1" applyFill="1" applyBorder="1" applyAlignment="1">
      <alignment horizontal="center" wrapText="1"/>
      <protection/>
    </xf>
    <xf numFmtId="0" fontId="33" fillId="4" borderId="21" xfId="55" applyFont="1" applyFill="1" applyBorder="1" applyAlignment="1">
      <alignment horizontal="center" wrapText="1"/>
      <protection/>
    </xf>
    <xf numFmtId="0" fontId="33" fillId="4" borderId="21" xfId="55" applyFont="1" applyFill="1" applyBorder="1" applyAlignment="1">
      <alignment horizontal="center"/>
      <protection/>
    </xf>
    <xf numFmtId="0" fontId="33" fillId="4" borderId="24" xfId="55" applyFont="1" applyFill="1" applyBorder="1" applyAlignment="1">
      <alignment horizontal="center"/>
      <protection/>
    </xf>
    <xf numFmtId="0" fontId="31" fillId="4" borderId="18" xfId="55" applyFont="1" applyFill="1" applyBorder="1" applyAlignment="1">
      <alignment horizontal="center" wrapText="1"/>
      <protection/>
    </xf>
    <xf numFmtId="164" fontId="31" fillId="4" borderId="57" xfId="55" applyNumberFormat="1" applyFont="1" applyFill="1" applyBorder="1" applyAlignment="1">
      <alignment horizontal="center" wrapText="1"/>
      <protection/>
    </xf>
    <xf numFmtId="0" fontId="31" fillId="4" borderId="58" xfId="55" applyFont="1" applyFill="1" applyBorder="1">
      <alignment/>
      <protection/>
    </xf>
    <xf numFmtId="0" fontId="31" fillId="4" borderId="59" xfId="55" applyFont="1" applyFill="1" applyBorder="1" applyAlignment="1">
      <alignment horizontal="right" wrapText="1"/>
      <protection/>
    </xf>
    <xf numFmtId="0" fontId="31" fillId="4" borderId="57" xfId="55" applyFont="1" applyFill="1" applyBorder="1" applyAlignment="1">
      <alignment horizontal="center" wrapText="1"/>
      <protection/>
    </xf>
    <xf numFmtId="0" fontId="31" fillId="4" borderId="58" xfId="55" applyFont="1" applyFill="1" applyBorder="1" applyAlignment="1">
      <alignment horizontal="center" wrapText="1"/>
      <protection/>
    </xf>
    <xf numFmtId="164" fontId="31" fillId="4" borderId="58" xfId="55" applyNumberFormat="1" applyFont="1" applyFill="1" applyBorder="1" applyAlignment="1">
      <alignment horizontal="center" wrapText="1"/>
      <protection/>
    </xf>
    <xf numFmtId="164" fontId="31" fillId="4" borderId="58" xfId="55" applyNumberFormat="1" applyFont="1" applyFill="1" applyBorder="1" applyAlignment="1">
      <alignment horizontal="center"/>
      <protection/>
    </xf>
    <xf numFmtId="0" fontId="26" fillId="4" borderId="59" xfId="55" applyFont="1" applyFill="1" applyBorder="1" applyAlignment="1">
      <alignment horizontal="center" wrapText="1"/>
      <protection/>
    </xf>
    <xf numFmtId="164" fontId="31" fillId="4" borderId="59" xfId="55" applyNumberFormat="1" applyFont="1" applyFill="1" applyBorder="1" applyAlignment="1">
      <alignment horizontal="center" wrapText="1"/>
      <protection/>
    </xf>
    <xf numFmtId="0" fontId="31" fillId="4" borderId="57" xfId="55" applyFont="1" applyFill="1" applyBorder="1" applyAlignment="1">
      <alignment horizontal="center"/>
      <protection/>
    </xf>
    <xf numFmtId="0" fontId="31" fillId="4" borderId="58" xfId="55" applyFont="1" applyFill="1" applyBorder="1" applyAlignment="1">
      <alignment horizontal="center"/>
      <protection/>
    </xf>
    <xf numFmtId="0" fontId="32" fillId="4" borderId="18" xfId="55" applyFont="1" applyFill="1" applyBorder="1" applyAlignment="1">
      <alignment horizontal="center" wrapText="1"/>
      <protection/>
    </xf>
    <xf numFmtId="0" fontId="31" fillId="4" borderId="60" xfId="55" applyFont="1" applyFill="1" applyBorder="1" applyAlignment="1">
      <alignment horizontal="center" wrapText="1"/>
      <protection/>
    </xf>
    <xf numFmtId="164" fontId="31" fillId="4" borderId="18" xfId="55" applyNumberFormat="1" applyFont="1" applyFill="1" applyBorder="1" applyAlignment="1">
      <alignment horizontal="center" wrapText="1"/>
      <protection/>
    </xf>
    <xf numFmtId="0" fontId="31" fillId="4" borderId="61" xfId="55" applyFont="1" applyFill="1" applyBorder="1" applyAlignment="1">
      <alignment horizontal="center" wrapText="1"/>
      <protection/>
    </xf>
    <xf numFmtId="0" fontId="31" fillId="4" borderId="62" xfId="55" applyFont="1" applyFill="1" applyBorder="1" applyAlignment="1">
      <alignment horizontal="center" wrapText="1"/>
      <protection/>
    </xf>
    <xf numFmtId="0" fontId="33" fillId="4" borderId="58" xfId="55" applyFont="1" applyFill="1" applyBorder="1" applyAlignment="1">
      <alignment horizontal="center" wrapText="1"/>
      <protection/>
    </xf>
    <xf numFmtId="0" fontId="33" fillId="4" borderId="58" xfId="55" applyFont="1" applyFill="1" applyBorder="1" applyAlignment="1">
      <alignment horizontal="center"/>
      <protection/>
    </xf>
    <xf numFmtId="0" fontId="33" fillId="4" borderId="59" xfId="55" applyFont="1" applyFill="1" applyBorder="1" applyAlignment="1">
      <alignment horizontal="center"/>
      <protection/>
    </xf>
    <xf numFmtId="0" fontId="28" fillId="2" borderId="15" xfId="55" applyFont="1" applyFill="1" applyBorder="1" applyAlignment="1">
      <alignment horizontal="center" wrapText="1"/>
      <protection/>
    </xf>
    <xf numFmtId="164" fontId="28" fillId="2" borderId="23" xfId="55" applyNumberFormat="1" applyFont="1" applyFill="1" applyBorder="1" applyAlignment="1">
      <alignment horizontal="center" wrapText="1"/>
      <protection/>
    </xf>
    <xf numFmtId="0" fontId="28" fillId="2" borderId="21" xfId="55" applyFont="1" applyFill="1" applyBorder="1">
      <alignment/>
      <protection/>
    </xf>
    <xf numFmtId="0" fontId="28" fillId="2" borderId="24" xfId="55" applyFont="1" applyFill="1" applyBorder="1" applyAlignment="1">
      <alignment horizontal="right" wrapText="1"/>
      <protection/>
    </xf>
    <xf numFmtId="0" fontId="28" fillId="2" borderId="23" xfId="55" applyFont="1" applyFill="1" applyBorder="1" applyAlignment="1">
      <alignment horizontal="center" wrapText="1"/>
      <protection/>
    </xf>
    <xf numFmtId="0" fontId="28" fillId="2" borderId="21" xfId="55" applyFont="1" applyFill="1" applyBorder="1" applyAlignment="1">
      <alignment horizontal="center" wrapText="1"/>
      <protection/>
    </xf>
    <xf numFmtId="164" fontId="28" fillId="2" borderId="21" xfId="55" applyNumberFormat="1" applyFont="1" applyFill="1" applyBorder="1" applyAlignment="1">
      <alignment horizontal="center" wrapText="1"/>
      <protection/>
    </xf>
    <xf numFmtId="164" fontId="28" fillId="2" borderId="21" xfId="55" applyNumberFormat="1" applyFont="1" applyFill="1" applyBorder="1" applyAlignment="1">
      <alignment horizontal="center"/>
      <protection/>
    </xf>
    <xf numFmtId="0" fontId="26" fillId="2" borderId="24" xfId="55" applyFont="1" applyFill="1" applyBorder="1" applyAlignment="1">
      <alignment horizontal="center" wrapText="1"/>
      <protection/>
    </xf>
    <xf numFmtId="164" fontId="28" fillId="2" borderId="24" xfId="55" applyNumberFormat="1" applyFont="1" applyFill="1" applyBorder="1" applyAlignment="1">
      <alignment horizontal="center" wrapText="1"/>
      <protection/>
    </xf>
    <xf numFmtId="0" fontId="29" fillId="2" borderId="15" xfId="55" applyFont="1" applyFill="1" applyBorder="1" applyAlignment="1">
      <alignment horizontal="center" wrapText="1"/>
      <protection/>
    </xf>
    <xf numFmtId="0" fontId="28" fillId="2" borderId="52" xfId="55" applyFont="1" applyFill="1" applyBorder="1" applyAlignment="1">
      <alignment horizontal="center" wrapText="1"/>
      <protection/>
    </xf>
    <xf numFmtId="0" fontId="28" fillId="2" borderId="55" xfId="55" applyFont="1" applyFill="1" applyBorder="1" applyAlignment="1">
      <alignment horizontal="center" wrapText="1"/>
      <protection/>
    </xf>
    <xf numFmtId="0" fontId="28" fillId="2" borderId="56" xfId="55" applyFont="1" applyFill="1" applyBorder="1" applyAlignment="1">
      <alignment horizontal="center" wrapText="1"/>
      <protection/>
    </xf>
    <xf numFmtId="0" fontId="30" fillId="2" borderId="21" xfId="55" applyFont="1" applyFill="1" applyBorder="1" applyAlignment="1">
      <alignment horizontal="center" wrapText="1"/>
      <protection/>
    </xf>
    <xf numFmtId="0" fontId="30" fillId="2" borderId="21" xfId="55" applyFont="1" applyFill="1" applyBorder="1" applyAlignment="1">
      <alignment horizontal="center"/>
      <protection/>
    </xf>
    <xf numFmtId="0" fontId="30" fillId="2" borderId="24" xfId="55" applyFont="1" applyFill="1" applyBorder="1" applyAlignment="1">
      <alignment horizontal="center"/>
      <protection/>
    </xf>
    <xf numFmtId="0" fontId="28" fillId="2" borderId="18" xfId="55" applyFont="1" applyFill="1" applyBorder="1" applyAlignment="1">
      <alignment horizontal="center" wrapText="1"/>
      <protection/>
    </xf>
    <xf numFmtId="164" fontId="28" fillId="2" borderId="57" xfId="55" applyNumberFormat="1" applyFont="1" applyFill="1" applyBorder="1" applyAlignment="1">
      <alignment horizontal="center" wrapText="1"/>
      <protection/>
    </xf>
    <xf numFmtId="0" fontId="28" fillId="2" borderId="58" xfId="55" applyFont="1" applyFill="1" applyBorder="1">
      <alignment/>
      <protection/>
    </xf>
    <xf numFmtId="0" fontId="28" fillId="2" borderId="59" xfId="55" applyFont="1" applyFill="1" applyBorder="1" applyAlignment="1">
      <alignment horizontal="right" wrapText="1"/>
      <protection/>
    </xf>
    <xf numFmtId="0" fontId="28" fillId="2" borderId="57" xfId="55" applyFont="1" applyFill="1" applyBorder="1" applyAlignment="1">
      <alignment horizontal="center"/>
      <protection/>
    </xf>
    <xf numFmtId="0" fontId="28" fillId="2" borderId="58" xfId="55" applyFont="1" applyFill="1" applyBorder="1" applyAlignment="1">
      <alignment horizontal="center"/>
      <protection/>
    </xf>
    <xf numFmtId="0" fontId="28" fillId="2" borderId="58" xfId="55" applyFont="1" applyFill="1" applyBorder="1" applyAlignment="1">
      <alignment horizontal="center" wrapText="1"/>
      <protection/>
    </xf>
    <xf numFmtId="164" fontId="28" fillId="2" borderId="58" xfId="55" applyNumberFormat="1" applyFont="1" applyFill="1" applyBorder="1" applyAlignment="1">
      <alignment horizontal="center" wrapText="1"/>
      <protection/>
    </xf>
    <xf numFmtId="164" fontId="28" fillId="2" borderId="58" xfId="55" applyNumberFormat="1" applyFont="1" applyFill="1" applyBorder="1" applyAlignment="1">
      <alignment horizontal="center"/>
      <protection/>
    </xf>
    <xf numFmtId="0" fontId="26" fillId="2" borderId="59" xfId="55" applyFont="1" applyFill="1" applyBorder="1" applyAlignment="1">
      <alignment horizontal="center" wrapText="1"/>
      <protection/>
    </xf>
    <xf numFmtId="164" fontId="28" fillId="2" borderId="59" xfId="55" applyNumberFormat="1" applyFont="1" applyFill="1" applyBorder="1" applyAlignment="1">
      <alignment horizontal="center"/>
      <protection/>
    </xf>
    <xf numFmtId="0" fontId="29" fillId="2" borderId="18" xfId="55" applyFont="1" applyFill="1" applyBorder="1" applyAlignment="1">
      <alignment horizontal="center" wrapText="1"/>
      <protection/>
    </xf>
    <xf numFmtId="0" fontId="28" fillId="2" borderId="57" xfId="55" applyFont="1" applyFill="1" applyBorder="1" applyAlignment="1">
      <alignment horizontal="center" wrapText="1"/>
      <protection/>
    </xf>
    <xf numFmtId="0" fontId="28" fillId="2" borderId="60" xfId="55" applyFont="1" applyFill="1" applyBorder="1" applyAlignment="1">
      <alignment horizontal="center" wrapText="1"/>
      <protection/>
    </xf>
    <xf numFmtId="164" fontId="36" fillId="2" borderId="18" xfId="55" applyNumberFormat="1" applyFont="1" applyFill="1" applyBorder="1" applyAlignment="1">
      <alignment horizontal="center" wrapText="1"/>
      <protection/>
    </xf>
    <xf numFmtId="0" fontId="28" fillId="2" borderId="61" xfId="55" applyFont="1" applyFill="1" applyBorder="1" applyAlignment="1">
      <alignment horizontal="center" wrapText="1"/>
      <protection/>
    </xf>
    <xf numFmtId="0" fontId="28" fillId="2" borderId="62" xfId="55" applyFont="1" applyFill="1" applyBorder="1" applyAlignment="1">
      <alignment horizontal="center" wrapText="1"/>
      <protection/>
    </xf>
    <xf numFmtId="0" fontId="30" fillId="2" borderId="58" xfId="55" applyFont="1" applyFill="1" applyBorder="1" applyAlignment="1">
      <alignment horizontal="center" wrapText="1"/>
      <protection/>
    </xf>
    <xf numFmtId="0" fontId="30" fillId="2" borderId="58" xfId="55" applyFont="1" applyFill="1" applyBorder="1" applyAlignment="1">
      <alignment horizontal="center"/>
      <protection/>
    </xf>
    <xf numFmtId="0" fontId="30" fillId="2" borderId="59" xfId="55" applyFont="1" applyFill="1" applyBorder="1" applyAlignment="1">
      <alignment horizontal="center"/>
      <protection/>
    </xf>
    <xf numFmtId="0" fontId="5" fillId="28" borderId="71" xfId="55" applyFont="1" applyFill="1" applyBorder="1" applyAlignment="1">
      <alignment horizontal="center"/>
      <protection/>
    </xf>
    <xf numFmtId="0" fontId="5" fillId="28" borderId="72" xfId="55" applyFont="1" applyFill="1" applyBorder="1" applyAlignment="1">
      <alignment horizontal="center"/>
      <protection/>
    </xf>
    <xf numFmtId="0" fontId="26" fillId="28" borderId="73" xfId="55" applyFont="1" applyFill="1" applyBorder="1" applyAlignment="1">
      <alignment horizontal="center" textRotation="90"/>
      <protection/>
    </xf>
    <xf numFmtId="0" fontId="5" fillId="28" borderId="72" xfId="55" applyFont="1" applyFill="1" applyBorder="1" applyAlignment="1">
      <alignment horizontal="center" textRotation="90"/>
      <protection/>
    </xf>
    <xf numFmtId="0" fontId="5" fillId="28" borderId="50" xfId="55" applyFont="1" applyFill="1" applyBorder="1" applyAlignment="1">
      <alignment horizontal="center"/>
      <protection/>
    </xf>
    <xf numFmtId="0" fontId="5" fillId="28" borderId="47" xfId="55" applyFont="1" applyFill="1" applyBorder="1" applyAlignment="1">
      <alignment horizontal="center"/>
      <protection/>
    </xf>
    <xf numFmtId="0" fontId="5" fillId="28" borderId="73" xfId="55" applyFont="1" applyFill="1" applyBorder="1" applyAlignment="1">
      <alignment horizontal="center"/>
      <protection/>
    </xf>
    <xf numFmtId="0" fontId="27" fillId="28" borderId="74" xfId="55" applyFont="1" applyFill="1" applyBorder="1" applyAlignment="1">
      <alignment horizontal="center" textRotation="90"/>
      <protection/>
    </xf>
    <xf numFmtId="0" fontId="5" fillId="28" borderId="51" xfId="55" applyFont="1" applyFill="1" applyBorder="1" applyAlignment="1">
      <alignment horizontal="center"/>
      <protection/>
    </xf>
    <xf numFmtId="0" fontId="10" fillId="7" borderId="15" xfId="55" applyFont="1" applyFill="1" applyBorder="1" applyAlignment="1">
      <alignment horizontal="center" wrapText="1"/>
      <protection/>
    </xf>
    <xf numFmtId="0" fontId="6" fillId="7" borderId="55" xfId="55" applyFont="1" applyFill="1" applyBorder="1" applyAlignment="1">
      <alignment horizontal="center" wrapText="1"/>
      <protection/>
    </xf>
    <xf numFmtId="0" fontId="6" fillId="7" borderId="56" xfId="55" applyFont="1" applyFill="1" applyBorder="1" applyAlignment="1">
      <alignment horizontal="center" wrapText="1"/>
      <protection/>
    </xf>
    <xf numFmtId="0" fontId="13" fillId="7" borderId="21" xfId="55" applyFont="1" applyFill="1" applyBorder="1" applyAlignment="1">
      <alignment horizontal="center" wrapText="1"/>
      <protection/>
    </xf>
    <xf numFmtId="0" fontId="13" fillId="7" borderId="21" xfId="55" applyFont="1" applyFill="1" applyBorder="1" applyAlignment="1">
      <alignment horizontal="center"/>
      <protection/>
    </xf>
    <xf numFmtId="0" fontId="13" fillId="7" borderId="24" xfId="55" applyFont="1" applyFill="1" applyBorder="1" applyAlignment="1">
      <alignment horizontal="center"/>
      <protection/>
    </xf>
    <xf numFmtId="0" fontId="6" fillId="7" borderId="18" xfId="55" applyFont="1" applyFill="1" applyBorder="1" applyAlignment="1">
      <alignment horizontal="center" wrapText="1"/>
      <protection/>
    </xf>
    <xf numFmtId="164" fontId="6" fillId="7" borderId="57" xfId="55" applyNumberFormat="1" applyFont="1" applyFill="1" applyBorder="1" applyAlignment="1">
      <alignment horizontal="center" wrapText="1"/>
      <protection/>
    </xf>
    <xf numFmtId="0" fontId="6" fillId="7" borderId="58" xfId="55" applyFont="1" applyFill="1" applyBorder="1">
      <alignment/>
      <protection/>
    </xf>
    <xf numFmtId="0" fontId="6" fillId="7" borderId="59" xfId="55" applyFont="1" applyFill="1" applyBorder="1" applyAlignment="1">
      <alignment horizontal="right" wrapText="1"/>
      <protection/>
    </xf>
    <xf numFmtId="0" fontId="6" fillId="7" borderId="57" xfId="55" applyFont="1" applyFill="1" applyBorder="1" applyAlignment="1">
      <alignment horizontal="center" wrapText="1"/>
      <protection/>
    </xf>
    <xf numFmtId="0" fontId="6" fillId="7" borderId="58" xfId="55" applyFont="1" applyFill="1" applyBorder="1" applyAlignment="1">
      <alignment horizontal="center" wrapText="1"/>
      <protection/>
    </xf>
    <xf numFmtId="164" fontId="6" fillId="7" borderId="58" xfId="55" applyNumberFormat="1" applyFont="1" applyFill="1" applyBorder="1" applyAlignment="1">
      <alignment horizontal="center" wrapText="1"/>
      <protection/>
    </xf>
    <xf numFmtId="0" fontId="26" fillId="7" borderId="59" xfId="55" applyFont="1" applyFill="1" applyBorder="1" applyAlignment="1">
      <alignment horizontal="center" wrapText="1"/>
      <protection/>
    </xf>
    <xf numFmtId="164" fontId="6" fillId="7" borderId="59" xfId="55" applyNumberFormat="1" applyFont="1" applyFill="1" applyBorder="1" applyAlignment="1">
      <alignment horizontal="center" wrapText="1"/>
      <protection/>
    </xf>
    <xf numFmtId="164" fontId="6" fillId="7" borderId="58" xfId="55" applyNumberFormat="1" applyFont="1" applyFill="1" applyBorder="1" applyAlignment="1">
      <alignment horizontal="center"/>
      <protection/>
    </xf>
    <xf numFmtId="0" fontId="10" fillId="7" borderId="18" xfId="55" applyFont="1" applyFill="1" applyBorder="1" applyAlignment="1">
      <alignment horizontal="center" wrapText="1"/>
      <protection/>
    </xf>
    <xf numFmtId="0" fontId="6" fillId="7" borderId="60" xfId="55" applyFont="1" applyFill="1" applyBorder="1" applyAlignment="1">
      <alignment horizontal="center" wrapText="1"/>
      <protection/>
    </xf>
    <xf numFmtId="164" fontId="6" fillId="7" borderId="18" xfId="55" applyNumberFormat="1" applyFont="1" applyFill="1" applyBorder="1" applyAlignment="1">
      <alignment horizontal="center" wrapText="1"/>
      <protection/>
    </xf>
    <xf numFmtId="0" fontId="6" fillId="7" borderId="61" xfId="55" applyFont="1" applyFill="1" applyBorder="1" applyAlignment="1">
      <alignment horizontal="center" wrapText="1"/>
      <protection/>
    </xf>
    <xf numFmtId="0" fontId="6" fillId="7" borderId="62" xfId="55" applyFont="1" applyFill="1" applyBorder="1" applyAlignment="1">
      <alignment horizontal="center" wrapText="1"/>
      <protection/>
    </xf>
    <xf numFmtId="0" fontId="13" fillId="7" borderId="58" xfId="55" applyFont="1" applyFill="1" applyBorder="1" applyAlignment="1">
      <alignment horizontal="center" wrapText="1"/>
      <protection/>
    </xf>
    <xf numFmtId="0" fontId="13" fillId="7" borderId="58" xfId="55" applyFont="1" applyFill="1" applyBorder="1" applyAlignment="1">
      <alignment horizontal="center"/>
      <protection/>
    </xf>
    <xf numFmtId="0" fontId="13" fillId="7" borderId="59" xfId="55" applyFont="1" applyFill="1" applyBorder="1" applyAlignment="1">
      <alignment horizontal="center"/>
      <protection/>
    </xf>
    <xf numFmtId="0" fontId="38" fillId="0" borderId="0" xfId="0" applyFont="1" applyAlignment="1">
      <alignment/>
    </xf>
    <xf numFmtId="0" fontId="5" fillId="28" borderId="11" xfId="55" applyFont="1" applyFill="1" applyBorder="1" applyAlignment="1">
      <alignment horizontal="center"/>
      <protection/>
    </xf>
    <xf numFmtId="0" fontId="5" fillId="28" borderId="75" xfId="55" applyFont="1" applyFill="1" applyBorder="1" applyAlignment="1">
      <alignment horizontal="center"/>
      <protection/>
    </xf>
    <xf numFmtId="0" fontId="5" fillId="28" borderId="11" xfId="55" applyFont="1" applyFill="1" applyBorder="1" applyAlignment="1">
      <alignment horizontal="center" textRotation="90"/>
      <protection/>
    </xf>
    <xf numFmtId="0" fontId="5" fillId="28" borderId="75" xfId="55" applyFont="1" applyFill="1" applyBorder="1" applyAlignment="1">
      <alignment horizontal="center" textRotation="90"/>
      <protection/>
    </xf>
    <xf numFmtId="0" fontId="34" fillId="11" borderId="76" xfId="0" applyFont="1" applyFill="1" applyBorder="1" applyAlignment="1">
      <alignment horizontal="center" vertical="center" textRotation="90"/>
    </xf>
    <xf numFmtId="0" fontId="34" fillId="11" borderId="77" xfId="0" applyFont="1" applyFill="1" applyBorder="1" applyAlignment="1">
      <alignment horizontal="center" vertical="center" textRotation="90"/>
    </xf>
    <xf numFmtId="0" fontId="34" fillId="11" borderId="78" xfId="0" applyFont="1" applyFill="1" applyBorder="1" applyAlignment="1">
      <alignment horizontal="center" vertical="center" textRotation="90"/>
    </xf>
    <xf numFmtId="0" fontId="18" fillId="26" borderId="0" xfId="0" applyFont="1" applyFill="1" applyBorder="1" applyAlignment="1">
      <alignment horizontal="center"/>
    </xf>
    <xf numFmtId="0" fontId="19" fillId="29" borderId="76" xfId="0" applyFont="1" applyFill="1" applyBorder="1" applyAlignment="1">
      <alignment horizontal="center" vertical="center" textRotation="90"/>
    </xf>
    <xf numFmtId="0" fontId="19" fillId="29" borderId="77" xfId="0" applyFont="1" applyFill="1" applyBorder="1" applyAlignment="1">
      <alignment horizontal="center" vertical="center" textRotation="90"/>
    </xf>
    <xf numFmtId="0" fontId="19" fillId="29" borderId="78" xfId="0" applyFont="1" applyFill="1" applyBorder="1" applyAlignment="1">
      <alignment horizontal="center" vertical="center" textRotation="90"/>
    </xf>
    <xf numFmtId="0" fontId="19" fillId="16" borderId="76" xfId="0" applyFont="1" applyFill="1" applyBorder="1" applyAlignment="1">
      <alignment horizontal="center" vertical="center" textRotation="90"/>
    </xf>
    <xf numFmtId="0" fontId="19" fillId="16" borderId="77" xfId="0" applyFont="1" applyFill="1" applyBorder="1" applyAlignment="1">
      <alignment horizontal="center" vertical="center" textRotation="90"/>
    </xf>
    <xf numFmtId="0" fontId="19" fillId="16" borderId="78" xfId="0" applyFont="1" applyFill="1" applyBorder="1" applyAlignment="1">
      <alignment horizontal="center" vertical="center" textRotation="90"/>
    </xf>
    <xf numFmtId="0" fontId="19" fillId="30" borderId="76" xfId="0" applyFont="1" applyFill="1" applyBorder="1" applyAlignment="1">
      <alignment horizontal="center" vertical="center" textRotation="90"/>
    </xf>
    <xf numFmtId="0" fontId="19" fillId="30" borderId="77" xfId="0" applyFont="1" applyFill="1" applyBorder="1" applyAlignment="1">
      <alignment horizontal="center" vertical="center" textRotation="90"/>
    </xf>
    <xf numFmtId="0" fontId="19" fillId="30" borderId="78" xfId="0" applyFont="1" applyFill="1" applyBorder="1" applyAlignment="1">
      <alignment horizontal="center" vertical="center" textRotation="90"/>
    </xf>
    <xf numFmtId="0" fontId="0" fillId="20" borderId="14" xfId="0" applyFill="1" applyBorder="1" applyAlignment="1">
      <alignment horizontal="center"/>
    </xf>
    <xf numFmtId="0" fontId="0" fillId="20" borderId="56" xfId="0" applyFill="1" applyBorder="1" applyAlignment="1">
      <alignment horizontal="center"/>
    </xf>
    <xf numFmtId="0" fontId="18" fillId="26" borderId="44" xfId="0" applyFont="1" applyFill="1" applyBorder="1" applyAlignment="1">
      <alignment horizontal="center"/>
    </xf>
    <xf numFmtId="165" fontId="16" fillId="26" borderId="44" xfId="0" applyNumberFormat="1" applyFont="1" applyFill="1" applyBorder="1" applyAlignment="1">
      <alignment horizontal="center"/>
    </xf>
    <xf numFmtId="165" fontId="16" fillId="26" borderId="0" xfId="0" applyNumberFormat="1" applyFont="1" applyFill="1" applyBorder="1" applyAlignment="1">
      <alignment horizontal="center"/>
    </xf>
    <xf numFmtId="0" fontId="0" fillId="20" borderId="49" xfId="0" applyFill="1" applyBorder="1" applyAlignment="1">
      <alignment horizontal="center"/>
    </xf>
    <xf numFmtId="0" fontId="0" fillId="20" borderId="63" xfId="0" applyFill="1" applyBorder="1" applyAlignment="1">
      <alignment horizontal="center"/>
    </xf>
    <xf numFmtId="0" fontId="0" fillId="20" borderId="70" xfId="0" applyFill="1" applyBorder="1" applyAlignment="1">
      <alignment horizontal="center"/>
    </xf>
    <xf numFmtId="0" fontId="0" fillId="20" borderId="79" xfId="0" applyFill="1" applyBorder="1" applyAlignment="1">
      <alignment horizontal="center"/>
    </xf>
    <xf numFmtId="0" fontId="5" fillId="28" borderId="10" xfId="55" applyFont="1" applyFill="1" applyBorder="1" applyAlignment="1">
      <alignment horizontal="center"/>
      <protection/>
    </xf>
    <xf numFmtId="0" fontId="5" fillId="28" borderId="0" xfId="55" applyFont="1" applyFill="1" applyBorder="1" applyAlignment="1">
      <alignment horizontal="center"/>
      <protection/>
    </xf>
    <xf numFmtId="0" fontId="0" fillId="24" borderId="14" xfId="0" applyFill="1" applyBorder="1" applyAlignment="1">
      <alignment horizontal="center"/>
    </xf>
    <xf numFmtId="0" fontId="0" fillId="24" borderId="56" xfId="0" applyFill="1" applyBorder="1" applyAlignment="1">
      <alignment horizontal="center"/>
    </xf>
    <xf numFmtId="0" fontId="0" fillId="24" borderId="80" xfId="0" applyFill="1" applyBorder="1" applyAlignment="1">
      <alignment horizontal="center"/>
    </xf>
    <xf numFmtId="0" fontId="0" fillId="25" borderId="11" xfId="56" applyFont="1" applyFill="1" applyBorder="1" applyAlignment="1">
      <alignment horizontal="center" vertical="center"/>
      <protection/>
    </xf>
    <xf numFmtId="0" fontId="0" fillId="25" borderId="81" xfId="56" applyFont="1" applyFill="1" applyBorder="1" applyAlignment="1">
      <alignment horizontal="center" vertical="center"/>
      <protection/>
    </xf>
    <xf numFmtId="0" fontId="1" fillId="24" borderId="82" xfId="0" applyFont="1" applyFill="1" applyBorder="1" applyAlignment="1">
      <alignment horizontal="center" textRotation="90"/>
    </xf>
    <xf numFmtId="0" fontId="1" fillId="24" borderId="83" xfId="0" applyFont="1" applyFill="1" applyBorder="1" applyAlignment="1">
      <alignment horizontal="center" textRotation="90"/>
    </xf>
    <xf numFmtId="0" fontId="19" fillId="29" borderId="84" xfId="0" applyFont="1" applyFill="1" applyBorder="1" applyAlignment="1">
      <alignment horizontal="center" vertical="center" textRotation="90"/>
    </xf>
    <xf numFmtId="0" fontId="0" fillId="25" borderId="76" xfId="56" applyFont="1" applyFill="1" applyBorder="1" applyAlignment="1">
      <alignment horizontal="center" vertical="center"/>
      <protection/>
    </xf>
    <xf numFmtId="0" fontId="0" fillId="25" borderId="78" xfId="56" applyFont="1" applyFill="1" applyBorder="1" applyAlignment="1">
      <alignment horizontal="center" vertical="center"/>
      <protection/>
    </xf>
    <xf numFmtId="0" fontId="3" fillId="25" borderId="11" xfId="56" applyFont="1" applyFill="1" applyBorder="1" applyAlignment="1">
      <alignment horizontal="center" vertical="center" textRotation="90"/>
      <protection/>
    </xf>
    <xf numFmtId="0" fontId="3" fillId="25" borderId="81" xfId="56" applyFont="1" applyFill="1" applyBorder="1" applyAlignment="1">
      <alignment horizontal="center" vertical="center" textRotation="90"/>
      <protection/>
    </xf>
    <xf numFmtId="0" fontId="1" fillId="20" borderId="82" xfId="0" applyFont="1" applyFill="1" applyBorder="1" applyAlignment="1">
      <alignment horizontal="center" vertical="center" textRotation="90"/>
    </xf>
    <xf numFmtId="0" fontId="1" fillId="20" borderId="85" xfId="0" applyFont="1" applyFill="1" applyBorder="1" applyAlignment="1">
      <alignment horizontal="center" vertical="center" textRotation="90"/>
    </xf>
    <xf numFmtId="0" fontId="19" fillId="16" borderId="82" xfId="0" applyFont="1" applyFill="1" applyBorder="1" applyAlignment="1">
      <alignment horizontal="center" vertical="center" textRotation="90"/>
    </xf>
    <xf numFmtId="0" fontId="19" fillId="16" borderId="84" xfId="0" applyFont="1" applyFill="1" applyBorder="1" applyAlignment="1">
      <alignment horizontal="center" vertical="center" textRotation="90"/>
    </xf>
    <xf numFmtId="0" fontId="19" fillId="30" borderId="82" xfId="0" applyFont="1" applyFill="1" applyBorder="1" applyAlignment="1">
      <alignment horizontal="center" vertical="center" textRotation="90"/>
    </xf>
    <xf numFmtId="0" fontId="19" fillId="30" borderId="84" xfId="0" applyFont="1" applyFill="1" applyBorder="1" applyAlignment="1">
      <alignment horizontal="center" vertical="center" textRotation="90"/>
    </xf>
    <xf numFmtId="0" fontId="1" fillId="11" borderId="82" xfId="0" applyFont="1" applyFill="1" applyBorder="1" applyAlignment="1">
      <alignment horizontal="center" vertical="center" textRotation="90"/>
    </xf>
    <xf numFmtId="0" fontId="1" fillId="11" borderId="84" xfId="0" applyFont="1" applyFill="1" applyBorder="1" applyAlignment="1">
      <alignment horizontal="center" vertical="center" textRotation="90"/>
    </xf>
    <xf numFmtId="0" fontId="1" fillId="11" borderId="83" xfId="0" applyFont="1" applyFill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rmal_CLAS.CASTRILLODEONIELO" xfId="55"/>
    <cellStyle name="Normal_Hoja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390525</xdr:colOff>
      <xdr:row>0</xdr:row>
      <xdr:rowOff>0</xdr:rowOff>
    </xdr:from>
    <xdr:to>
      <xdr:col>58</xdr:col>
      <xdr:colOff>95250</xdr:colOff>
      <xdr:row>0</xdr:row>
      <xdr:rowOff>933450</xdr:rowOff>
    </xdr:to>
    <xdr:pic>
      <xdr:nvPicPr>
        <xdr:cNvPr id="1" name="2 Imagen" descr="LOGOYOTR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44975" y="0"/>
          <a:ext cx="1181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2047875</xdr:colOff>
      <xdr:row>0</xdr:row>
      <xdr:rowOff>1304925</xdr:rowOff>
    </xdr:to>
    <xdr:pic>
      <xdr:nvPicPr>
        <xdr:cNvPr id="2" name="3 Imagen" descr="FMCL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28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819150</xdr:rowOff>
    </xdr:from>
    <xdr:to>
      <xdr:col>14</xdr:col>
      <xdr:colOff>38100</xdr:colOff>
      <xdr:row>2</xdr:row>
      <xdr:rowOff>752475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819150"/>
          <a:ext cx="14287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266700</xdr:colOff>
      <xdr:row>0</xdr:row>
      <xdr:rowOff>533400</xdr:rowOff>
    </xdr:from>
    <xdr:to>
      <xdr:col>59</xdr:col>
      <xdr:colOff>28575</xdr:colOff>
      <xdr:row>2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21150" y="533400"/>
          <a:ext cx="14287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19050</xdr:rowOff>
    </xdr:from>
    <xdr:to>
      <xdr:col>13</xdr:col>
      <xdr:colOff>133350</xdr:colOff>
      <xdr:row>0</xdr:row>
      <xdr:rowOff>1076325</xdr:rowOff>
    </xdr:to>
    <xdr:pic>
      <xdr:nvPicPr>
        <xdr:cNvPr id="1" name="1 Imagen" descr="LOGO_YOTRIAL.CO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9050"/>
          <a:ext cx="1352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0</xdr:row>
      <xdr:rowOff>1514475</xdr:rowOff>
    </xdr:to>
    <xdr:pic>
      <xdr:nvPicPr>
        <xdr:cNvPr id="2" name="2 Imagen" descr="FMCL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7813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819150</xdr:rowOff>
    </xdr:from>
    <xdr:to>
      <xdr:col>13</xdr:col>
      <xdr:colOff>161925</xdr:colOff>
      <xdr:row>2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819150"/>
          <a:ext cx="1428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4"/>
  <sheetViews>
    <sheetView tabSelected="1" zoomScalePageLayoutView="0" workbookViewId="0" topLeftCell="A1">
      <selection activeCell="I6" sqref="I6"/>
    </sheetView>
  </sheetViews>
  <sheetFormatPr defaultColWidth="11.421875" defaultRowHeight="15"/>
  <cols>
    <col min="1" max="1" width="4.421875" style="91" customWidth="1"/>
    <col min="2" max="2" width="2.8515625" style="92" customWidth="1"/>
    <col min="3" max="3" width="4.421875" style="91" customWidth="1"/>
    <col min="4" max="4" width="32.421875" style="91" customWidth="1"/>
    <col min="5" max="5" width="13.8515625" style="91" customWidth="1"/>
    <col min="6" max="6" width="4.421875" style="92" customWidth="1"/>
    <col min="7" max="7" width="5.28125" style="92" customWidth="1"/>
    <col min="8" max="9" width="11.421875" style="92" customWidth="1"/>
    <col min="10" max="10" width="7.8515625" style="92" customWidth="1"/>
    <col min="11" max="11" width="7.8515625" style="91" customWidth="1"/>
    <col min="12" max="21" width="2.8515625" style="91" customWidth="1"/>
    <col min="22" max="23" width="7.8515625" style="92" customWidth="1"/>
    <col min="24" max="24" width="2.8515625" style="92" customWidth="1"/>
    <col min="25" max="33" width="2.8515625" style="91" customWidth="1"/>
    <col min="34" max="34" width="7.8515625" style="91" customWidth="1"/>
    <col min="35" max="42" width="2.8515625" style="91" customWidth="1"/>
    <col min="43" max="43" width="2.7109375" style="91" customWidth="1"/>
    <col min="44" max="45" width="7.8515625" style="91" customWidth="1"/>
    <col min="46" max="46" width="2.8515625" style="92" customWidth="1"/>
    <col min="47" max="47" width="2.8515625" style="93" customWidth="1"/>
    <col min="48" max="52" width="2.8515625" style="91" customWidth="1"/>
    <col min="53" max="53" width="7.28125" style="91" customWidth="1"/>
    <col min="54" max="54" width="2.7109375" style="92" customWidth="1"/>
    <col min="55" max="55" width="2.7109375" style="91" customWidth="1"/>
    <col min="56" max="56" width="3.7109375" style="92" customWidth="1"/>
    <col min="57" max="58" width="2.8515625" style="92" customWidth="1"/>
    <col min="59" max="60" width="2.8515625" style="91" customWidth="1"/>
    <col min="61" max="16384" width="11.421875" style="91" customWidth="1"/>
  </cols>
  <sheetData>
    <row r="1" spans="1:60" ht="105" customHeight="1" thickBot="1">
      <c r="A1" s="367"/>
      <c r="B1" s="367"/>
      <c r="C1" s="367"/>
      <c r="D1" s="367"/>
      <c r="E1" s="113"/>
      <c r="F1" s="379" t="s">
        <v>141</v>
      </c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80" t="s">
        <v>140</v>
      </c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1"/>
      <c r="BB1" s="381"/>
      <c r="BC1" s="381"/>
      <c r="BD1" s="381"/>
      <c r="BE1" s="381"/>
      <c r="BF1" s="381"/>
      <c r="BG1" s="381"/>
      <c r="BH1" s="381"/>
    </row>
    <row r="2" spans="1:60" ht="15" customHeight="1" thickBot="1">
      <c r="A2" s="114"/>
      <c r="B2" s="362" t="s">
        <v>122</v>
      </c>
      <c r="C2" s="362" t="s">
        <v>123</v>
      </c>
      <c r="D2" s="360" t="s">
        <v>128</v>
      </c>
      <c r="E2" s="360" t="s">
        <v>127</v>
      </c>
      <c r="F2" s="362" t="s">
        <v>126</v>
      </c>
      <c r="G2" s="362" t="s">
        <v>8</v>
      </c>
      <c r="H2" s="360" t="s">
        <v>119</v>
      </c>
      <c r="I2" s="386" t="s">
        <v>120</v>
      </c>
      <c r="J2" s="377" t="s">
        <v>82</v>
      </c>
      <c r="K2" s="378"/>
      <c r="L2" s="382"/>
      <c r="M2" s="377" t="s">
        <v>67</v>
      </c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82"/>
      <c r="Y2" s="377" t="s">
        <v>68</v>
      </c>
      <c r="Z2" s="378"/>
      <c r="AA2" s="378"/>
      <c r="AB2" s="378"/>
      <c r="AC2" s="378"/>
      <c r="AD2" s="378"/>
      <c r="AE2" s="378"/>
      <c r="AF2" s="378"/>
      <c r="AG2" s="378"/>
      <c r="AH2" s="382"/>
      <c r="AI2" s="377" t="s">
        <v>69</v>
      </c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82"/>
      <c r="AU2" s="4"/>
      <c r="AV2" s="383" t="s">
        <v>70</v>
      </c>
      <c r="AW2" s="384"/>
      <c r="AX2" s="384"/>
      <c r="AY2" s="384"/>
      <c r="AZ2" s="385"/>
      <c r="BA2" s="3"/>
      <c r="BB2" s="124"/>
      <c r="BC2" s="3"/>
      <c r="BD2" s="377" t="s">
        <v>95</v>
      </c>
      <c r="BE2" s="378"/>
      <c r="BF2" s="378"/>
      <c r="BG2" s="378"/>
      <c r="BH2" s="132"/>
    </row>
    <row r="3" spans="1:60" ht="92.25" thickBot="1">
      <c r="A3" s="114"/>
      <c r="B3" s="363"/>
      <c r="C3" s="363"/>
      <c r="D3" s="361"/>
      <c r="E3" s="361"/>
      <c r="F3" s="363"/>
      <c r="G3" s="363"/>
      <c r="H3" s="361"/>
      <c r="I3" s="387"/>
      <c r="J3" s="326" t="s">
        <v>118</v>
      </c>
      <c r="K3" s="327" t="s">
        <v>77</v>
      </c>
      <c r="L3" s="328" t="s">
        <v>71</v>
      </c>
      <c r="M3" s="326">
        <v>1</v>
      </c>
      <c r="N3" s="327">
        <v>2</v>
      </c>
      <c r="O3" s="327">
        <v>3</v>
      </c>
      <c r="P3" s="327">
        <v>4</v>
      </c>
      <c r="Q3" s="327">
        <v>5</v>
      </c>
      <c r="R3" s="327">
        <v>6</v>
      </c>
      <c r="S3" s="327">
        <v>7</v>
      </c>
      <c r="T3" s="327">
        <v>8</v>
      </c>
      <c r="U3" s="329" t="s">
        <v>72</v>
      </c>
      <c r="V3" s="327" t="s">
        <v>78</v>
      </c>
      <c r="W3" s="327" t="s">
        <v>77</v>
      </c>
      <c r="X3" s="328" t="s">
        <v>71</v>
      </c>
      <c r="Y3" s="330">
        <v>1</v>
      </c>
      <c r="Z3" s="331">
        <v>2</v>
      </c>
      <c r="AA3" s="331">
        <v>3</v>
      </c>
      <c r="AB3" s="331">
        <v>4</v>
      </c>
      <c r="AC3" s="331">
        <v>5</v>
      </c>
      <c r="AD3" s="331">
        <v>6</v>
      </c>
      <c r="AE3" s="331">
        <v>7</v>
      </c>
      <c r="AF3" s="331">
        <v>8</v>
      </c>
      <c r="AG3" s="329" t="s">
        <v>72</v>
      </c>
      <c r="AH3" s="332" t="s">
        <v>78</v>
      </c>
      <c r="AI3" s="326">
        <v>1</v>
      </c>
      <c r="AJ3" s="327">
        <v>2</v>
      </c>
      <c r="AK3" s="327">
        <v>3</v>
      </c>
      <c r="AL3" s="327">
        <v>4</v>
      </c>
      <c r="AM3" s="327">
        <v>5</v>
      </c>
      <c r="AN3" s="327">
        <v>6</v>
      </c>
      <c r="AO3" s="327">
        <v>7</v>
      </c>
      <c r="AP3" s="327">
        <v>8</v>
      </c>
      <c r="AQ3" s="329" t="s">
        <v>72</v>
      </c>
      <c r="AR3" s="327" t="s">
        <v>78</v>
      </c>
      <c r="AS3" s="327" t="s">
        <v>77</v>
      </c>
      <c r="AT3" s="328" t="s">
        <v>71</v>
      </c>
      <c r="AU3" s="333" t="s">
        <v>73</v>
      </c>
      <c r="AV3" s="330" t="s">
        <v>62</v>
      </c>
      <c r="AW3" s="331" t="s">
        <v>63</v>
      </c>
      <c r="AX3" s="331" t="s">
        <v>64</v>
      </c>
      <c r="AY3" s="331" t="s">
        <v>65</v>
      </c>
      <c r="AZ3" s="334" t="s">
        <v>66</v>
      </c>
      <c r="BA3" s="173" t="s">
        <v>81</v>
      </c>
      <c r="BB3" s="125" t="s">
        <v>61</v>
      </c>
      <c r="BC3" s="131" t="s">
        <v>13</v>
      </c>
      <c r="BD3" s="133" t="s">
        <v>121</v>
      </c>
      <c r="BE3" s="130" t="s">
        <v>129</v>
      </c>
      <c r="BF3" s="130" t="s">
        <v>117</v>
      </c>
      <c r="BG3" s="130" t="s">
        <v>75</v>
      </c>
      <c r="BH3" s="134" t="s">
        <v>124</v>
      </c>
    </row>
    <row r="4" spans="1:60" ht="15" customHeight="1">
      <c r="A4" s="368" t="s">
        <v>9</v>
      </c>
      <c r="B4" s="135" t="s">
        <v>83</v>
      </c>
      <c r="C4" s="135">
        <v>28</v>
      </c>
      <c r="D4" s="135" t="s">
        <v>24</v>
      </c>
      <c r="E4" s="135" t="s">
        <v>18</v>
      </c>
      <c r="F4" s="135" t="s">
        <v>137</v>
      </c>
      <c r="G4" s="135" t="s">
        <v>80</v>
      </c>
      <c r="H4" s="135" t="s">
        <v>20</v>
      </c>
      <c r="I4" s="135" t="s">
        <v>144</v>
      </c>
      <c r="J4" s="140">
        <v>0.45208333333333334</v>
      </c>
      <c r="K4" s="141"/>
      <c r="L4" s="119"/>
      <c r="M4" s="158">
        <v>1</v>
      </c>
      <c r="N4" s="159">
        <v>5</v>
      </c>
      <c r="O4" s="159">
        <v>0</v>
      </c>
      <c r="P4" s="159">
        <v>0</v>
      </c>
      <c r="Q4" s="159">
        <v>0</v>
      </c>
      <c r="R4" s="159">
        <v>0</v>
      </c>
      <c r="S4" s="159">
        <v>0</v>
      </c>
      <c r="T4" s="159">
        <v>3</v>
      </c>
      <c r="U4" s="159">
        <v>9</v>
      </c>
      <c r="V4" s="146">
        <v>0.08008101851851851</v>
      </c>
      <c r="W4" s="147"/>
      <c r="X4" s="154"/>
      <c r="Y4" s="158">
        <v>1</v>
      </c>
      <c r="Z4" s="159">
        <v>0</v>
      </c>
      <c r="AA4" s="159">
        <v>1</v>
      </c>
      <c r="AB4" s="159">
        <v>1</v>
      </c>
      <c r="AC4" s="159">
        <v>5</v>
      </c>
      <c r="AD4" s="159">
        <v>1</v>
      </c>
      <c r="AE4" s="159">
        <v>1</v>
      </c>
      <c r="AF4" s="159">
        <v>5</v>
      </c>
      <c r="AG4" s="159">
        <v>15</v>
      </c>
      <c r="AH4" s="149">
        <v>0.055324074074074026</v>
      </c>
      <c r="AI4" s="158">
        <v>3</v>
      </c>
      <c r="AJ4" s="159">
        <v>5</v>
      </c>
      <c r="AK4" s="159">
        <v>0</v>
      </c>
      <c r="AL4" s="159">
        <v>0</v>
      </c>
      <c r="AM4" s="159">
        <v>1</v>
      </c>
      <c r="AN4" s="159">
        <v>0</v>
      </c>
      <c r="AO4" s="159">
        <v>1</v>
      </c>
      <c r="AP4" s="159">
        <v>1</v>
      </c>
      <c r="AQ4" s="159">
        <v>11</v>
      </c>
      <c r="AR4" s="146">
        <v>0.03385416666666674</v>
      </c>
      <c r="AS4" s="146">
        <v>0.002592592592592591</v>
      </c>
      <c r="AT4" s="154">
        <v>3</v>
      </c>
      <c r="AU4" s="335">
        <f aca="true" t="shared" si="0" ref="AU4:AU12">AQ4+AG4+U4+L4+X4+AT4</f>
        <v>38</v>
      </c>
      <c r="AV4" s="158">
        <v>9</v>
      </c>
      <c r="AW4" s="159">
        <v>9</v>
      </c>
      <c r="AX4" s="159">
        <v>0</v>
      </c>
      <c r="AY4" s="159">
        <v>2</v>
      </c>
      <c r="AZ4" s="174">
        <v>4</v>
      </c>
      <c r="BA4" s="183">
        <f>V4+AH4+AR4</f>
        <v>0.16925925925925928</v>
      </c>
      <c r="BB4" s="336"/>
      <c r="BC4" s="337"/>
      <c r="BD4" s="158" t="s">
        <v>74</v>
      </c>
      <c r="BE4" s="338" t="s">
        <v>83</v>
      </c>
      <c r="BF4" s="159">
        <v>20</v>
      </c>
      <c r="BG4" s="339">
        <v>40</v>
      </c>
      <c r="BH4" s="340" t="s">
        <v>83</v>
      </c>
    </row>
    <row r="5" spans="1:60" ht="15" customHeight="1">
      <c r="A5" s="369"/>
      <c r="B5" s="136" t="s">
        <v>84</v>
      </c>
      <c r="C5" s="136">
        <v>14</v>
      </c>
      <c r="D5" s="136" t="s">
        <v>22</v>
      </c>
      <c r="E5" s="136" t="s">
        <v>23</v>
      </c>
      <c r="F5" s="136" t="s">
        <v>130</v>
      </c>
      <c r="G5" s="136" t="s">
        <v>80</v>
      </c>
      <c r="H5" s="136" t="s">
        <v>20</v>
      </c>
      <c r="I5" s="136" t="s">
        <v>7</v>
      </c>
      <c r="J5" s="142">
        <v>0.453125</v>
      </c>
      <c r="K5" s="96"/>
      <c r="L5" s="120"/>
      <c r="M5" s="126">
        <v>3</v>
      </c>
      <c r="N5" s="94">
        <v>3</v>
      </c>
      <c r="O5" s="94">
        <v>3</v>
      </c>
      <c r="P5" s="94">
        <v>1</v>
      </c>
      <c r="Q5" s="94">
        <v>3</v>
      </c>
      <c r="R5" s="94">
        <v>5</v>
      </c>
      <c r="S5" s="94">
        <v>1</v>
      </c>
      <c r="T5" s="94">
        <v>2</v>
      </c>
      <c r="U5" s="94">
        <v>21</v>
      </c>
      <c r="V5" s="95">
        <v>0.08384259259259264</v>
      </c>
      <c r="W5" s="95">
        <v>0.0005092592592592649</v>
      </c>
      <c r="X5" s="155"/>
      <c r="Y5" s="126">
        <v>5</v>
      </c>
      <c r="Z5" s="94">
        <v>5</v>
      </c>
      <c r="AA5" s="94">
        <v>5</v>
      </c>
      <c r="AB5" s="94">
        <v>1</v>
      </c>
      <c r="AC5" s="94">
        <v>5</v>
      </c>
      <c r="AD5" s="94">
        <v>5</v>
      </c>
      <c r="AE5" s="94">
        <v>5</v>
      </c>
      <c r="AF5" s="94">
        <v>5</v>
      </c>
      <c r="AG5" s="94">
        <v>36</v>
      </c>
      <c r="AH5" s="150">
        <v>0.0444444444444444</v>
      </c>
      <c r="AI5" s="126">
        <v>5</v>
      </c>
      <c r="AJ5" s="94">
        <v>5</v>
      </c>
      <c r="AK5" s="94">
        <v>5</v>
      </c>
      <c r="AL5" s="94">
        <v>3</v>
      </c>
      <c r="AM5" s="94">
        <v>3</v>
      </c>
      <c r="AN5" s="94">
        <v>3</v>
      </c>
      <c r="AO5" s="94">
        <v>5</v>
      </c>
      <c r="AP5" s="94">
        <v>5</v>
      </c>
      <c r="AQ5" s="94">
        <v>34</v>
      </c>
      <c r="AR5" s="95">
        <v>0.039525462962963</v>
      </c>
      <c r="AS5" s="95">
        <v>0.0011458333333334014</v>
      </c>
      <c r="AT5" s="155">
        <v>1</v>
      </c>
      <c r="AU5" s="115">
        <f t="shared" si="0"/>
        <v>92</v>
      </c>
      <c r="AV5" s="126">
        <v>0</v>
      </c>
      <c r="AW5" s="94">
        <v>3</v>
      </c>
      <c r="AX5" s="94">
        <v>1</v>
      </c>
      <c r="AY5" s="94">
        <v>7</v>
      </c>
      <c r="AZ5" s="175">
        <v>13</v>
      </c>
      <c r="BA5" s="190">
        <f aca="true" t="shared" si="1" ref="BA5:BA34">V5+AH5+AR5</f>
        <v>0.16781250000000003</v>
      </c>
      <c r="BB5" s="179"/>
      <c r="BC5" s="160"/>
      <c r="BD5" s="126" t="s">
        <v>74</v>
      </c>
      <c r="BE5" s="184" t="s">
        <v>84</v>
      </c>
      <c r="BF5" s="94">
        <v>17</v>
      </c>
      <c r="BG5" s="161">
        <v>34</v>
      </c>
      <c r="BH5" s="162" t="s">
        <v>84</v>
      </c>
    </row>
    <row r="6" spans="1:60" ht="15" customHeight="1">
      <c r="A6" s="369"/>
      <c r="B6" s="136" t="s">
        <v>85</v>
      </c>
      <c r="C6" s="136">
        <v>29</v>
      </c>
      <c r="D6" s="136" t="s">
        <v>113</v>
      </c>
      <c r="E6" s="136" t="s">
        <v>27</v>
      </c>
      <c r="F6" s="136" t="s">
        <v>131</v>
      </c>
      <c r="G6" s="136" t="s">
        <v>79</v>
      </c>
      <c r="H6" s="136" t="s">
        <v>26</v>
      </c>
      <c r="I6" s="136" t="s">
        <v>10</v>
      </c>
      <c r="J6" s="142">
        <v>0.4510416666666667</v>
      </c>
      <c r="K6" s="96"/>
      <c r="L6" s="120"/>
      <c r="M6" s="126">
        <v>3</v>
      </c>
      <c r="N6" s="94">
        <v>5</v>
      </c>
      <c r="O6" s="94">
        <v>5</v>
      </c>
      <c r="P6" s="94">
        <v>5</v>
      </c>
      <c r="Q6" s="94">
        <v>3</v>
      </c>
      <c r="R6" s="94">
        <v>0</v>
      </c>
      <c r="S6" s="94">
        <v>0</v>
      </c>
      <c r="T6" s="94">
        <v>5</v>
      </c>
      <c r="U6" s="94">
        <v>26</v>
      </c>
      <c r="V6" s="95">
        <v>0.08190972222222226</v>
      </c>
      <c r="W6" s="97"/>
      <c r="X6" s="155"/>
      <c r="Y6" s="126">
        <v>5</v>
      </c>
      <c r="Z6" s="94">
        <v>5</v>
      </c>
      <c r="AA6" s="94">
        <v>5</v>
      </c>
      <c r="AB6" s="94">
        <v>1</v>
      </c>
      <c r="AC6" s="94">
        <v>5</v>
      </c>
      <c r="AD6" s="94">
        <v>5</v>
      </c>
      <c r="AE6" s="94">
        <v>5</v>
      </c>
      <c r="AF6" s="94">
        <v>5</v>
      </c>
      <c r="AG6" s="94">
        <v>36</v>
      </c>
      <c r="AH6" s="150">
        <v>0.05535879629629625</v>
      </c>
      <c r="AI6" s="126">
        <v>3</v>
      </c>
      <c r="AJ6" s="94">
        <v>3</v>
      </c>
      <c r="AK6" s="94">
        <v>1</v>
      </c>
      <c r="AL6" s="94">
        <v>1</v>
      </c>
      <c r="AM6" s="94">
        <v>5</v>
      </c>
      <c r="AN6" s="94">
        <v>1</v>
      </c>
      <c r="AO6" s="94">
        <v>0</v>
      </c>
      <c r="AP6" s="94">
        <v>5</v>
      </c>
      <c r="AQ6" s="94">
        <v>19</v>
      </c>
      <c r="AR6" s="95">
        <v>0.03873842592592591</v>
      </c>
      <c r="AS6" s="95">
        <v>0.009340277777777795</v>
      </c>
      <c r="AT6" s="155">
        <v>13</v>
      </c>
      <c r="AU6" s="115">
        <f t="shared" si="0"/>
        <v>94</v>
      </c>
      <c r="AV6" s="126">
        <v>3</v>
      </c>
      <c r="AW6" s="94">
        <v>4</v>
      </c>
      <c r="AX6" s="94">
        <v>0</v>
      </c>
      <c r="AY6" s="94">
        <v>4</v>
      </c>
      <c r="AZ6" s="175">
        <v>13</v>
      </c>
      <c r="BA6" s="190">
        <f t="shared" si="1"/>
        <v>0.17600694444444442</v>
      </c>
      <c r="BB6" s="179"/>
      <c r="BC6" s="160"/>
      <c r="BD6" s="126"/>
      <c r="BE6" s="161"/>
      <c r="BF6" s="98"/>
      <c r="BG6" s="161"/>
      <c r="BH6" s="162"/>
    </row>
    <row r="7" spans="1:60" ht="15" customHeight="1" thickBot="1">
      <c r="A7" s="370"/>
      <c r="B7" s="341" t="s">
        <v>86</v>
      </c>
      <c r="C7" s="341">
        <v>23</v>
      </c>
      <c r="D7" s="341" t="s">
        <v>17</v>
      </c>
      <c r="E7" s="341" t="s">
        <v>18</v>
      </c>
      <c r="F7" s="341" t="s">
        <v>130</v>
      </c>
      <c r="G7" s="341" t="s">
        <v>80</v>
      </c>
      <c r="H7" s="341" t="s">
        <v>20</v>
      </c>
      <c r="I7" s="341" t="s">
        <v>21</v>
      </c>
      <c r="J7" s="342">
        <v>0.45208333333333334</v>
      </c>
      <c r="K7" s="343"/>
      <c r="L7" s="344"/>
      <c r="M7" s="345">
        <v>5</v>
      </c>
      <c r="N7" s="346">
        <v>5</v>
      </c>
      <c r="O7" s="346">
        <v>5</v>
      </c>
      <c r="P7" s="346">
        <v>0</v>
      </c>
      <c r="Q7" s="346">
        <v>3</v>
      </c>
      <c r="R7" s="346">
        <v>1</v>
      </c>
      <c r="S7" s="346">
        <v>3</v>
      </c>
      <c r="T7" s="346">
        <v>5</v>
      </c>
      <c r="U7" s="346">
        <v>27</v>
      </c>
      <c r="V7" s="347">
        <v>0.08491898148148153</v>
      </c>
      <c r="W7" s="347">
        <v>0.001585648148148211</v>
      </c>
      <c r="X7" s="348">
        <v>2</v>
      </c>
      <c r="Y7" s="345">
        <v>5</v>
      </c>
      <c r="Z7" s="346">
        <v>5</v>
      </c>
      <c r="AA7" s="346">
        <v>5</v>
      </c>
      <c r="AB7" s="346">
        <v>5</v>
      </c>
      <c r="AC7" s="346">
        <v>5</v>
      </c>
      <c r="AD7" s="346">
        <v>5</v>
      </c>
      <c r="AE7" s="346">
        <v>5</v>
      </c>
      <c r="AF7" s="346">
        <v>5</v>
      </c>
      <c r="AG7" s="346">
        <v>40</v>
      </c>
      <c r="AH7" s="349">
        <v>0.04422453703703699</v>
      </c>
      <c r="AI7" s="345">
        <v>5</v>
      </c>
      <c r="AJ7" s="346">
        <v>3</v>
      </c>
      <c r="AK7" s="346">
        <v>5</v>
      </c>
      <c r="AL7" s="346">
        <v>3</v>
      </c>
      <c r="AM7" s="346">
        <v>3</v>
      </c>
      <c r="AN7" s="346">
        <v>1</v>
      </c>
      <c r="AO7" s="346">
        <v>5</v>
      </c>
      <c r="AP7" s="346">
        <v>3</v>
      </c>
      <c r="AQ7" s="346">
        <v>28</v>
      </c>
      <c r="AR7" s="347">
        <v>0.037384259259259256</v>
      </c>
      <c r="AS7" s="350"/>
      <c r="AT7" s="348"/>
      <c r="AU7" s="351">
        <f t="shared" si="0"/>
        <v>97</v>
      </c>
      <c r="AV7" s="345">
        <v>1</v>
      </c>
      <c r="AW7" s="346">
        <v>2</v>
      </c>
      <c r="AX7" s="346">
        <v>0</v>
      </c>
      <c r="AY7" s="346">
        <v>6</v>
      </c>
      <c r="AZ7" s="352">
        <v>15</v>
      </c>
      <c r="BA7" s="353">
        <f t="shared" si="1"/>
        <v>0.16652777777777777</v>
      </c>
      <c r="BB7" s="354"/>
      <c r="BC7" s="355"/>
      <c r="BD7" s="345" t="s">
        <v>74</v>
      </c>
      <c r="BE7" s="356" t="s">
        <v>85</v>
      </c>
      <c r="BF7" s="346">
        <v>15</v>
      </c>
      <c r="BG7" s="357">
        <v>30</v>
      </c>
      <c r="BH7" s="358" t="s">
        <v>85</v>
      </c>
    </row>
    <row r="8" spans="1:60" ht="15" customHeight="1">
      <c r="A8" s="371" t="s">
        <v>12</v>
      </c>
      <c r="B8" s="289" t="s">
        <v>83</v>
      </c>
      <c r="C8" s="289">
        <v>4</v>
      </c>
      <c r="D8" s="289" t="s">
        <v>96</v>
      </c>
      <c r="E8" s="289" t="s">
        <v>23</v>
      </c>
      <c r="F8" s="289" t="s">
        <v>132</v>
      </c>
      <c r="G8" s="289" t="s">
        <v>80</v>
      </c>
      <c r="H8" s="289" t="s">
        <v>30</v>
      </c>
      <c r="I8" s="289" t="s">
        <v>7</v>
      </c>
      <c r="J8" s="290">
        <v>0.45</v>
      </c>
      <c r="K8" s="291"/>
      <c r="L8" s="292"/>
      <c r="M8" s="293">
        <v>3</v>
      </c>
      <c r="N8" s="294">
        <v>3</v>
      </c>
      <c r="O8" s="294">
        <v>3</v>
      </c>
      <c r="P8" s="294">
        <v>0</v>
      </c>
      <c r="Q8" s="294">
        <v>1</v>
      </c>
      <c r="R8" s="294">
        <v>1</v>
      </c>
      <c r="S8" s="294">
        <v>0</v>
      </c>
      <c r="T8" s="294">
        <v>1</v>
      </c>
      <c r="U8" s="294">
        <v>12</v>
      </c>
      <c r="V8" s="295">
        <v>0.07392361111111106</v>
      </c>
      <c r="W8" s="296"/>
      <c r="X8" s="297"/>
      <c r="Y8" s="293">
        <v>2</v>
      </c>
      <c r="Z8" s="294">
        <v>1</v>
      </c>
      <c r="AA8" s="294">
        <v>1</v>
      </c>
      <c r="AB8" s="294">
        <v>2</v>
      </c>
      <c r="AC8" s="294">
        <v>3</v>
      </c>
      <c r="AD8" s="294">
        <v>3</v>
      </c>
      <c r="AE8" s="294">
        <v>3</v>
      </c>
      <c r="AF8" s="294">
        <v>3</v>
      </c>
      <c r="AG8" s="294">
        <v>18</v>
      </c>
      <c r="AH8" s="298">
        <v>0.028761574074074092</v>
      </c>
      <c r="AI8" s="293">
        <v>5</v>
      </c>
      <c r="AJ8" s="294">
        <v>3</v>
      </c>
      <c r="AK8" s="294">
        <v>3</v>
      </c>
      <c r="AL8" s="294">
        <v>0</v>
      </c>
      <c r="AM8" s="294">
        <v>3</v>
      </c>
      <c r="AN8" s="294">
        <v>1</v>
      </c>
      <c r="AO8" s="294">
        <v>2</v>
      </c>
      <c r="AP8" s="294">
        <v>1</v>
      </c>
      <c r="AQ8" s="294">
        <v>18</v>
      </c>
      <c r="AR8" s="295">
        <v>0.059236111111111156</v>
      </c>
      <c r="AS8" s="296"/>
      <c r="AT8" s="297"/>
      <c r="AU8" s="299">
        <f t="shared" si="0"/>
        <v>48</v>
      </c>
      <c r="AV8" s="293">
        <v>3</v>
      </c>
      <c r="AW8" s="294">
        <v>7</v>
      </c>
      <c r="AX8" s="294">
        <v>3</v>
      </c>
      <c r="AY8" s="294">
        <v>10</v>
      </c>
      <c r="AZ8" s="300">
        <v>1</v>
      </c>
      <c r="BA8" s="189">
        <f t="shared" si="1"/>
        <v>0.1619212962962963</v>
      </c>
      <c r="BB8" s="301"/>
      <c r="BC8" s="302"/>
      <c r="BD8" s="293" t="s">
        <v>74</v>
      </c>
      <c r="BE8" s="303" t="s">
        <v>83</v>
      </c>
      <c r="BF8" s="294">
        <v>20</v>
      </c>
      <c r="BG8" s="304">
        <v>20</v>
      </c>
      <c r="BH8" s="305" t="s">
        <v>87</v>
      </c>
    </row>
    <row r="9" spans="1:60" ht="15" customHeight="1">
      <c r="A9" s="372"/>
      <c r="B9" s="137" t="s">
        <v>84</v>
      </c>
      <c r="C9" s="137">
        <v>17</v>
      </c>
      <c r="D9" s="137" t="s">
        <v>28</v>
      </c>
      <c r="E9" s="137" t="s">
        <v>29</v>
      </c>
      <c r="F9" s="137" t="s">
        <v>133</v>
      </c>
      <c r="G9" s="137" t="s">
        <v>80</v>
      </c>
      <c r="H9" s="137" t="s">
        <v>30</v>
      </c>
      <c r="I9" s="137" t="s">
        <v>7</v>
      </c>
      <c r="J9" s="143">
        <v>0.44895833333333335</v>
      </c>
      <c r="K9" s="101"/>
      <c r="L9" s="121"/>
      <c r="M9" s="127">
        <v>5</v>
      </c>
      <c r="N9" s="99">
        <v>3</v>
      </c>
      <c r="O9" s="99">
        <v>2</v>
      </c>
      <c r="P9" s="99">
        <v>5</v>
      </c>
      <c r="Q9" s="99">
        <v>5</v>
      </c>
      <c r="R9" s="99">
        <v>0</v>
      </c>
      <c r="S9" s="99">
        <v>3</v>
      </c>
      <c r="T9" s="99">
        <v>0</v>
      </c>
      <c r="U9" s="99">
        <v>23</v>
      </c>
      <c r="V9" s="100">
        <v>0.062013888888888924</v>
      </c>
      <c r="W9" s="102"/>
      <c r="X9" s="156"/>
      <c r="Y9" s="127">
        <v>2</v>
      </c>
      <c r="Z9" s="99">
        <v>2</v>
      </c>
      <c r="AA9" s="99">
        <v>1</v>
      </c>
      <c r="AB9" s="99">
        <v>0</v>
      </c>
      <c r="AC9" s="99">
        <v>1</v>
      </c>
      <c r="AD9" s="99">
        <v>1</v>
      </c>
      <c r="AE9" s="99">
        <v>0</v>
      </c>
      <c r="AF9" s="99">
        <v>2</v>
      </c>
      <c r="AG9" s="99">
        <v>9</v>
      </c>
      <c r="AH9" s="151">
        <v>0.03592592592592592</v>
      </c>
      <c r="AI9" s="127">
        <v>5</v>
      </c>
      <c r="AJ9" s="99">
        <v>1</v>
      </c>
      <c r="AK9" s="99">
        <v>5</v>
      </c>
      <c r="AL9" s="99">
        <v>0</v>
      </c>
      <c r="AM9" s="99">
        <v>3</v>
      </c>
      <c r="AN9" s="99">
        <v>3</v>
      </c>
      <c r="AO9" s="99">
        <v>2</v>
      </c>
      <c r="AP9" s="99">
        <v>2</v>
      </c>
      <c r="AQ9" s="99">
        <v>21</v>
      </c>
      <c r="AR9" s="100">
        <v>0.06232638888888886</v>
      </c>
      <c r="AS9" s="102"/>
      <c r="AT9" s="156"/>
      <c r="AU9" s="116">
        <f t="shared" si="0"/>
        <v>53</v>
      </c>
      <c r="AV9" s="127">
        <v>5</v>
      </c>
      <c r="AW9" s="99">
        <v>4</v>
      </c>
      <c r="AX9" s="99">
        <v>6</v>
      </c>
      <c r="AY9" s="99">
        <v>4</v>
      </c>
      <c r="AZ9" s="176">
        <v>5</v>
      </c>
      <c r="BA9" s="191">
        <f t="shared" si="1"/>
        <v>0.1602662037037037</v>
      </c>
      <c r="BB9" s="180"/>
      <c r="BC9" s="163"/>
      <c r="BD9" s="127" t="s">
        <v>74</v>
      </c>
      <c r="BE9" s="185" t="s">
        <v>84</v>
      </c>
      <c r="BF9" s="99">
        <v>17</v>
      </c>
      <c r="BG9" s="164">
        <v>37</v>
      </c>
      <c r="BH9" s="165" t="s">
        <v>83</v>
      </c>
    </row>
    <row r="10" spans="1:60" ht="15" customHeight="1">
      <c r="A10" s="372"/>
      <c r="B10" s="137" t="s">
        <v>85</v>
      </c>
      <c r="C10" s="137">
        <v>21</v>
      </c>
      <c r="D10" s="137" t="s">
        <v>25</v>
      </c>
      <c r="E10" s="137" t="s">
        <v>18</v>
      </c>
      <c r="F10" s="137" t="s">
        <v>132</v>
      </c>
      <c r="G10" s="137" t="s">
        <v>80</v>
      </c>
      <c r="H10" s="137" t="s">
        <v>20</v>
      </c>
      <c r="I10" s="137" t="s">
        <v>125</v>
      </c>
      <c r="J10" s="143">
        <v>0.44895833333333335</v>
      </c>
      <c r="K10" s="101"/>
      <c r="L10" s="121"/>
      <c r="M10" s="127">
        <v>3</v>
      </c>
      <c r="N10" s="99">
        <v>1</v>
      </c>
      <c r="O10" s="99">
        <v>3</v>
      </c>
      <c r="P10" s="99">
        <v>1</v>
      </c>
      <c r="Q10" s="99">
        <v>1</v>
      </c>
      <c r="R10" s="99">
        <v>5</v>
      </c>
      <c r="S10" s="99">
        <v>5</v>
      </c>
      <c r="T10" s="99">
        <v>1</v>
      </c>
      <c r="U10" s="99">
        <v>20</v>
      </c>
      <c r="V10" s="100">
        <v>0.0815393518518518</v>
      </c>
      <c r="W10" s="102"/>
      <c r="X10" s="156"/>
      <c r="Y10" s="127">
        <v>2</v>
      </c>
      <c r="Z10" s="99">
        <v>3</v>
      </c>
      <c r="AA10" s="99">
        <v>1</v>
      </c>
      <c r="AB10" s="99">
        <v>5</v>
      </c>
      <c r="AC10" s="99">
        <v>5</v>
      </c>
      <c r="AD10" s="99">
        <v>1</v>
      </c>
      <c r="AE10" s="99">
        <v>5</v>
      </c>
      <c r="AF10" s="99">
        <v>5</v>
      </c>
      <c r="AG10" s="99">
        <v>27</v>
      </c>
      <c r="AH10" s="151">
        <v>0.05017361111111118</v>
      </c>
      <c r="AI10" s="127">
        <v>5</v>
      </c>
      <c r="AJ10" s="99">
        <v>3</v>
      </c>
      <c r="AK10" s="99">
        <v>5</v>
      </c>
      <c r="AL10" s="99">
        <v>3</v>
      </c>
      <c r="AM10" s="99">
        <v>2</v>
      </c>
      <c r="AN10" s="99">
        <v>1</v>
      </c>
      <c r="AO10" s="99">
        <v>1</v>
      </c>
      <c r="AP10" s="99">
        <v>0</v>
      </c>
      <c r="AQ10" s="99">
        <v>20</v>
      </c>
      <c r="AR10" s="100">
        <v>0.04108796296296291</v>
      </c>
      <c r="AS10" s="100">
        <v>0.006134259259259256</v>
      </c>
      <c r="AT10" s="156">
        <v>8</v>
      </c>
      <c r="AU10" s="116">
        <f t="shared" si="0"/>
        <v>75</v>
      </c>
      <c r="AV10" s="127">
        <v>1</v>
      </c>
      <c r="AW10" s="99">
        <v>8</v>
      </c>
      <c r="AX10" s="99">
        <v>2</v>
      </c>
      <c r="AY10" s="99">
        <v>5</v>
      </c>
      <c r="AZ10" s="176">
        <v>8</v>
      </c>
      <c r="BA10" s="191">
        <f t="shared" si="1"/>
        <v>0.17280092592592589</v>
      </c>
      <c r="BB10" s="180"/>
      <c r="BC10" s="163"/>
      <c r="BD10" s="127" t="s">
        <v>74</v>
      </c>
      <c r="BE10" s="185" t="s">
        <v>85</v>
      </c>
      <c r="BF10" s="99">
        <v>15</v>
      </c>
      <c r="BG10" s="164">
        <v>30</v>
      </c>
      <c r="BH10" s="165" t="s">
        <v>84</v>
      </c>
    </row>
    <row r="11" spans="1:60" ht="15" customHeight="1">
      <c r="A11" s="372"/>
      <c r="B11" s="137" t="s">
        <v>86</v>
      </c>
      <c r="C11" s="137">
        <v>25</v>
      </c>
      <c r="D11" s="137" t="s">
        <v>59</v>
      </c>
      <c r="E11" s="137" t="s">
        <v>18</v>
      </c>
      <c r="F11" s="137" t="s">
        <v>134</v>
      </c>
      <c r="G11" s="137" t="s">
        <v>80</v>
      </c>
      <c r="H11" s="137" t="s">
        <v>20</v>
      </c>
      <c r="I11" s="137" t="s">
        <v>21</v>
      </c>
      <c r="J11" s="143">
        <v>0.4479166666666667</v>
      </c>
      <c r="K11" s="101"/>
      <c r="L11" s="121"/>
      <c r="M11" s="127">
        <v>3</v>
      </c>
      <c r="N11" s="99">
        <v>1</v>
      </c>
      <c r="O11" s="99">
        <v>1</v>
      </c>
      <c r="P11" s="99">
        <v>5</v>
      </c>
      <c r="Q11" s="99">
        <v>3</v>
      </c>
      <c r="R11" s="99">
        <v>3</v>
      </c>
      <c r="S11" s="99">
        <v>2</v>
      </c>
      <c r="T11" s="99">
        <v>3</v>
      </c>
      <c r="U11" s="99">
        <v>21</v>
      </c>
      <c r="V11" s="100">
        <v>0.08269675925925929</v>
      </c>
      <c r="W11" s="102"/>
      <c r="X11" s="156"/>
      <c r="Y11" s="127">
        <v>1</v>
      </c>
      <c r="Z11" s="99">
        <v>3</v>
      </c>
      <c r="AA11" s="99">
        <v>5</v>
      </c>
      <c r="AB11" s="99">
        <v>5</v>
      </c>
      <c r="AC11" s="99">
        <v>5</v>
      </c>
      <c r="AD11" s="99">
        <v>5</v>
      </c>
      <c r="AE11" s="99">
        <v>5</v>
      </c>
      <c r="AF11" s="99">
        <v>5</v>
      </c>
      <c r="AG11" s="99">
        <v>34</v>
      </c>
      <c r="AH11" s="151">
        <v>0.04483796296296294</v>
      </c>
      <c r="AI11" s="127">
        <v>5</v>
      </c>
      <c r="AJ11" s="99">
        <v>5</v>
      </c>
      <c r="AK11" s="99">
        <v>5</v>
      </c>
      <c r="AL11" s="99">
        <v>3</v>
      </c>
      <c r="AM11" s="99">
        <v>3</v>
      </c>
      <c r="AN11" s="99">
        <v>2</v>
      </c>
      <c r="AO11" s="99">
        <v>2</v>
      </c>
      <c r="AP11" s="99">
        <v>1</v>
      </c>
      <c r="AQ11" s="99">
        <v>26</v>
      </c>
      <c r="AR11" s="100">
        <v>0.03915509259259253</v>
      </c>
      <c r="AS11" s="100">
        <v>2.3148148148077752E-05</v>
      </c>
      <c r="AT11" s="156"/>
      <c r="AU11" s="116">
        <f t="shared" si="0"/>
        <v>81</v>
      </c>
      <c r="AV11" s="127">
        <v>0</v>
      </c>
      <c r="AW11" s="99">
        <v>4</v>
      </c>
      <c r="AX11" s="99">
        <v>3</v>
      </c>
      <c r="AY11" s="99">
        <v>7</v>
      </c>
      <c r="AZ11" s="176">
        <v>10</v>
      </c>
      <c r="BA11" s="191">
        <f t="shared" si="1"/>
        <v>0.16668981481481476</v>
      </c>
      <c r="BB11" s="180"/>
      <c r="BC11" s="163"/>
      <c r="BD11" s="127" t="s">
        <v>74</v>
      </c>
      <c r="BE11" s="185" t="s">
        <v>86</v>
      </c>
      <c r="BF11" s="99">
        <v>13</v>
      </c>
      <c r="BG11" s="164">
        <v>26</v>
      </c>
      <c r="BH11" s="165" t="s">
        <v>85</v>
      </c>
    </row>
    <row r="12" spans="1:60" ht="15" customHeight="1">
      <c r="A12" s="372"/>
      <c r="B12" s="137" t="s">
        <v>87</v>
      </c>
      <c r="C12" s="137">
        <v>16</v>
      </c>
      <c r="D12" s="137" t="s">
        <v>46</v>
      </c>
      <c r="E12" s="137" t="s">
        <v>29</v>
      </c>
      <c r="F12" s="137" t="s">
        <v>130</v>
      </c>
      <c r="G12" s="137" t="s">
        <v>80</v>
      </c>
      <c r="H12" s="137" t="s">
        <v>30</v>
      </c>
      <c r="I12" s="137" t="s">
        <v>7</v>
      </c>
      <c r="J12" s="143">
        <v>0.45</v>
      </c>
      <c r="K12" s="101"/>
      <c r="L12" s="121"/>
      <c r="M12" s="127">
        <v>5</v>
      </c>
      <c r="N12" s="99">
        <v>3</v>
      </c>
      <c r="O12" s="99">
        <v>5</v>
      </c>
      <c r="P12" s="99">
        <v>3</v>
      </c>
      <c r="Q12" s="99">
        <v>3</v>
      </c>
      <c r="R12" s="99">
        <v>5</v>
      </c>
      <c r="S12" s="99">
        <v>2</v>
      </c>
      <c r="T12" s="99">
        <v>1</v>
      </c>
      <c r="U12" s="99">
        <v>27</v>
      </c>
      <c r="V12" s="100">
        <v>0.07670138888888883</v>
      </c>
      <c r="W12" s="102"/>
      <c r="X12" s="156"/>
      <c r="Y12" s="127">
        <v>5</v>
      </c>
      <c r="Z12" s="99">
        <v>3</v>
      </c>
      <c r="AA12" s="99">
        <v>3</v>
      </c>
      <c r="AB12" s="99">
        <v>3</v>
      </c>
      <c r="AC12" s="99">
        <v>5</v>
      </c>
      <c r="AD12" s="99">
        <v>5</v>
      </c>
      <c r="AE12" s="99">
        <v>5</v>
      </c>
      <c r="AF12" s="99">
        <v>5</v>
      </c>
      <c r="AG12" s="99">
        <v>34</v>
      </c>
      <c r="AH12" s="151">
        <v>0.03921296296296306</v>
      </c>
      <c r="AI12" s="127">
        <v>5</v>
      </c>
      <c r="AJ12" s="99">
        <v>5</v>
      </c>
      <c r="AK12" s="99">
        <v>5</v>
      </c>
      <c r="AL12" s="99">
        <v>0</v>
      </c>
      <c r="AM12" s="99">
        <v>3</v>
      </c>
      <c r="AN12" s="99">
        <v>5</v>
      </c>
      <c r="AO12" s="99">
        <v>5</v>
      </c>
      <c r="AP12" s="99">
        <v>3</v>
      </c>
      <c r="AQ12" s="99">
        <v>31</v>
      </c>
      <c r="AR12" s="100">
        <v>0.042604166666666665</v>
      </c>
      <c r="AS12" s="102"/>
      <c r="AT12" s="156"/>
      <c r="AU12" s="116">
        <f t="shared" si="0"/>
        <v>92</v>
      </c>
      <c r="AV12" s="127">
        <v>1</v>
      </c>
      <c r="AW12" s="99">
        <v>1</v>
      </c>
      <c r="AX12" s="99">
        <v>1</v>
      </c>
      <c r="AY12" s="99">
        <v>8</v>
      </c>
      <c r="AZ12" s="176">
        <v>13</v>
      </c>
      <c r="BA12" s="191">
        <f t="shared" si="1"/>
        <v>0.15851851851851856</v>
      </c>
      <c r="BB12" s="180"/>
      <c r="BC12" s="163"/>
      <c r="BD12" s="127" t="s">
        <v>74</v>
      </c>
      <c r="BE12" s="185" t="s">
        <v>87</v>
      </c>
      <c r="BF12" s="99">
        <v>11</v>
      </c>
      <c r="BG12" s="164">
        <v>22</v>
      </c>
      <c r="BH12" s="165" t="s">
        <v>86</v>
      </c>
    </row>
    <row r="13" spans="1:60" ht="15" customHeight="1" thickBot="1">
      <c r="A13" s="373"/>
      <c r="B13" s="306"/>
      <c r="C13" s="306">
        <v>2</v>
      </c>
      <c r="D13" s="306" t="s">
        <v>60</v>
      </c>
      <c r="E13" s="306" t="s">
        <v>29</v>
      </c>
      <c r="F13" s="306" t="s">
        <v>137</v>
      </c>
      <c r="G13" s="306" t="s">
        <v>80</v>
      </c>
      <c r="H13" s="306" t="s">
        <v>30</v>
      </c>
      <c r="I13" s="306" t="s">
        <v>7</v>
      </c>
      <c r="J13" s="307">
        <v>0.4510416666666667</v>
      </c>
      <c r="K13" s="308"/>
      <c r="L13" s="309"/>
      <c r="M13" s="310"/>
      <c r="N13" s="311"/>
      <c r="O13" s="311"/>
      <c r="P13" s="311"/>
      <c r="Q13" s="311"/>
      <c r="R13" s="311"/>
      <c r="S13" s="311"/>
      <c r="T13" s="311"/>
      <c r="U13" s="312"/>
      <c r="V13" s="313">
        <v>0.04229166666666667</v>
      </c>
      <c r="W13" s="314"/>
      <c r="X13" s="315"/>
      <c r="Y13" s="310"/>
      <c r="Z13" s="311"/>
      <c r="AA13" s="311"/>
      <c r="AB13" s="311"/>
      <c r="AC13" s="311"/>
      <c r="AD13" s="311"/>
      <c r="AE13" s="311"/>
      <c r="AF13" s="311"/>
      <c r="AG13" s="312"/>
      <c r="AH13" s="316"/>
      <c r="AI13" s="310"/>
      <c r="AJ13" s="311"/>
      <c r="AK13" s="311"/>
      <c r="AL13" s="311"/>
      <c r="AM13" s="311"/>
      <c r="AN13" s="311"/>
      <c r="AO13" s="311"/>
      <c r="AP13" s="311"/>
      <c r="AQ13" s="312"/>
      <c r="AR13" s="314"/>
      <c r="AS13" s="314"/>
      <c r="AT13" s="315"/>
      <c r="AU13" s="317"/>
      <c r="AV13" s="318">
        <v>0</v>
      </c>
      <c r="AW13" s="312">
        <v>0</v>
      </c>
      <c r="AX13" s="312">
        <v>0</v>
      </c>
      <c r="AY13" s="312">
        <v>0</v>
      </c>
      <c r="AZ13" s="319">
        <v>0</v>
      </c>
      <c r="BA13" s="320">
        <f t="shared" si="1"/>
        <v>0.04229166666666667</v>
      </c>
      <c r="BB13" s="321" t="s">
        <v>74</v>
      </c>
      <c r="BC13" s="322"/>
      <c r="BD13" s="318" t="s">
        <v>74</v>
      </c>
      <c r="BE13" s="323"/>
      <c r="BF13" s="312">
        <v>0</v>
      </c>
      <c r="BG13" s="324">
        <v>10</v>
      </c>
      <c r="BH13" s="325" t="s">
        <v>89</v>
      </c>
    </row>
    <row r="14" spans="1:60" ht="15" customHeight="1">
      <c r="A14" s="374" t="s">
        <v>14</v>
      </c>
      <c r="B14" s="251" t="s">
        <v>83</v>
      </c>
      <c r="C14" s="251">
        <v>31</v>
      </c>
      <c r="D14" s="251" t="s">
        <v>35</v>
      </c>
      <c r="E14" s="251" t="s">
        <v>23</v>
      </c>
      <c r="F14" s="251" t="s">
        <v>137</v>
      </c>
      <c r="G14" s="251" t="s">
        <v>80</v>
      </c>
      <c r="H14" s="251" t="s">
        <v>20</v>
      </c>
      <c r="I14" s="251" t="s">
        <v>36</v>
      </c>
      <c r="J14" s="252">
        <v>0.4427083333333333</v>
      </c>
      <c r="K14" s="253"/>
      <c r="L14" s="254"/>
      <c r="M14" s="255">
        <v>3</v>
      </c>
      <c r="N14" s="256">
        <v>0</v>
      </c>
      <c r="O14" s="256">
        <v>0</v>
      </c>
      <c r="P14" s="256">
        <v>0</v>
      </c>
      <c r="Q14" s="256">
        <v>1</v>
      </c>
      <c r="R14" s="256">
        <v>1</v>
      </c>
      <c r="S14" s="256">
        <v>0</v>
      </c>
      <c r="T14" s="256">
        <v>1</v>
      </c>
      <c r="U14" s="256">
        <v>6</v>
      </c>
      <c r="V14" s="257">
        <v>0.07606481481481481</v>
      </c>
      <c r="W14" s="258"/>
      <c r="X14" s="259"/>
      <c r="Y14" s="255">
        <v>0</v>
      </c>
      <c r="Z14" s="256">
        <v>0</v>
      </c>
      <c r="AA14" s="256">
        <v>0</v>
      </c>
      <c r="AB14" s="256">
        <v>0</v>
      </c>
      <c r="AC14" s="256">
        <v>0</v>
      </c>
      <c r="AD14" s="256">
        <v>0</v>
      </c>
      <c r="AE14" s="256">
        <v>1</v>
      </c>
      <c r="AF14" s="256">
        <v>3</v>
      </c>
      <c r="AG14" s="256">
        <v>4</v>
      </c>
      <c r="AH14" s="260">
        <v>0.032210648148148224</v>
      </c>
      <c r="AI14" s="255">
        <v>3</v>
      </c>
      <c r="AJ14" s="256">
        <v>0</v>
      </c>
      <c r="AK14" s="256">
        <v>0</v>
      </c>
      <c r="AL14" s="256">
        <v>0</v>
      </c>
      <c r="AM14" s="256">
        <v>2</v>
      </c>
      <c r="AN14" s="256">
        <v>2</v>
      </c>
      <c r="AO14" s="256">
        <v>5</v>
      </c>
      <c r="AP14" s="256">
        <v>1</v>
      </c>
      <c r="AQ14" s="256">
        <v>13</v>
      </c>
      <c r="AR14" s="257">
        <v>0.05535879629629625</v>
      </c>
      <c r="AS14" s="258"/>
      <c r="AT14" s="259"/>
      <c r="AU14" s="261">
        <f aca="true" t="shared" si="2" ref="AU14:AU22">AQ14+AG14+U14+L14+X14+AT14</f>
        <v>23</v>
      </c>
      <c r="AV14" s="255">
        <v>13</v>
      </c>
      <c r="AW14" s="256">
        <v>5</v>
      </c>
      <c r="AX14" s="256">
        <v>2</v>
      </c>
      <c r="AY14" s="256">
        <v>3</v>
      </c>
      <c r="AZ14" s="262">
        <v>1</v>
      </c>
      <c r="BA14" s="263">
        <f t="shared" si="1"/>
        <v>0.16363425925925928</v>
      </c>
      <c r="BB14" s="264"/>
      <c r="BC14" s="265"/>
      <c r="BD14" s="255" t="s">
        <v>74</v>
      </c>
      <c r="BE14" s="266" t="s">
        <v>83</v>
      </c>
      <c r="BF14" s="256">
        <v>20</v>
      </c>
      <c r="BG14" s="267">
        <v>33</v>
      </c>
      <c r="BH14" s="268" t="s">
        <v>83</v>
      </c>
    </row>
    <row r="15" spans="1:60" ht="15" customHeight="1">
      <c r="A15" s="375"/>
      <c r="B15" s="138" t="s">
        <v>84</v>
      </c>
      <c r="C15" s="138">
        <v>27</v>
      </c>
      <c r="D15" s="138" t="s">
        <v>43</v>
      </c>
      <c r="E15" s="138" t="s">
        <v>23</v>
      </c>
      <c r="F15" s="138" t="s">
        <v>138</v>
      </c>
      <c r="G15" s="138" t="s">
        <v>80</v>
      </c>
      <c r="H15" s="138" t="s">
        <v>20</v>
      </c>
      <c r="I15" s="138" t="s">
        <v>11</v>
      </c>
      <c r="J15" s="144">
        <v>0.44375</v>
      </c>
      <c r="K15" s="105"/>
      <c r="L15" s="122"/>
      <c r="M15" s="128">
        <v>5</v>
      </c>
      <c r="N15" s="103">
        <v>0</v>
      </c>
      <c r="O15" s="103">
        <v>3</v>
      </c>
      <c r="P15" s="103">
        <v>0</v>
      </c>
      <c r="Q15" s="103">
        <v>2</v>
      </c>
      <c r="R15" s="103">
        <v>1</v>
      </c>
      <c r="S15" s="103">
        <v>2</v>
      </c>
      <c r="T15" s="103">
        <v>0</v>
      </c>
      <c r="U15" s="103">
        <v>13</v>
      </c>
      <c r="V15" s="104">
        <v>0.07646990740740744</v>
      </c>
      <c r="W15" s="106"/>
      <c r="X15" s="157"/>
      <c r="Y15" s="128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1</v>
      </c>
      <c r="AE15" s="103">
        <v>2</v>
      </c>
      <c r="AF15" s="103">
        <v>3</v>
      </c>
      <c r="AG15" s="103">
        <v>6</v>
      </c>
      <c r="AH15" s="152">
        <v>0.027870370370370323</v>
      </c>
      <c r="AI15" s="128">
        <v>3</v>
      </c>
      <c r="AJ15" s="103">
        <v>0</v>
      </c>
      <c r="AK15" s="103">
        <v>1</v>
      </c>
      <c r="AL15" s="103">
        <v>0</v>
      </c>
      <c r="AM15" s="103">
        <v>5</v>
      </c>
      <c r="AN15" s="103">
        <v>3</v>
      </c>
      <c r="AO15" s="103">
        <v>3</v>
      </c>
      <c r="AP15" s="103">
        <v>5</v>
      </c>
      <c r="AQ15" s="103">
        <v>20</v>
      </c>
      <c r="AR15" s="104">
        <v>0.04670138888888897</v>
      </c>
      <c r="AS15" s="106"/>
      <c r="AT15" s="157"/>
      <c r="AU15" s="117">
        <f t="shared" si="2"/>
        <v>39</v>
      </c>
      <c r="AV15" s="128">
        <v>10</v>
      </c>
      <c r="AW15" s="103">
        <v>3</v>
      </c>
      <c r="AX15" s="103">
        <v>3</v>
      </c>
      <c r="AY15" s="103">
        <v>5</v>
      </c>
      <c r="AZ15" s="177">
        <v>3</v>
      </c>
      <c r="BA15" s="193">
        <f t="shared" si="1"/>
        <v>0.15104166666666674</v>
      </c>
      <c r="BB15" s="181"/>
      <c r="BC15" s="166"/>
      <c r="BD15" s="128" t="s">
        <v>74</v>
      </c>
      <c r="BE15" s="186" t="s">
        <v>84</v>
      </c>
      <c r="BF15" s="103">
        <v>17</v>
      </c>
      <c r="BG15" s="167">
        <v>27</v>
      </c>
      <c r="BH15" s="168" t="s">
        <v>85</v>
      </c>
    </row>
    <row r="16" spans="1:60" ht="15" customHeight="1">
      <c r="A16" s="375"/>
      <c r="B16" s="138" t="s">
        <v>85</v>
      </c>
      <c r="C16" s="138">
        <v>26</v>
      </c>
      <c r="D16" s="138" t="s">
        <v>32</v>
      </c>
      <c r="E16" s="138" t="s">
        <v>5</v>
      </c>
      <c r="F16" s="138" t="s">
        <v>137</v>
      </c>
      <c r="G16" s="138" t="s">
        <v>80</v>
      </c>
      <c r="H16" s="138" t="s">
        <v>30</v>
      </c>
      <c r="I16" s="138" t="s">
        <v>7</v>
      </c>
      <c r="J16" s="144">
        <v>0.44375</v>
      </c>
      <c r="K16" s="105"/>
      <c r="L16" s="122"/>
      <c r="M16" s="128">
        <v>1</v>
      </c>
      <c r="N16" s="103">
        <v>3</v>
      </c>
      <c r="O16" s="103">
        <v>0</v>
      </c>
      <c r="P16" s="103">
        <v>2</v>
      </c>
      <c r="Q16" s="103">
        <v>1</v>
      </c>
      <c r="R16" s="103">
        <v>1</v>
      </c>
      <c r="S16" s="103">
        <v>0</v>
      </c>
      <c r="T16" s="103">
        <v>0</v>
      </c>
      <c r="U16" s="103">
        <v>8</v>
      </c>
      <c r="V16" s="104">
        <v>0.08436342592592594</v>
      </c>
      <c r="W16" s="104">
        <v>0.0010300925925925686</v>
      </c>
      <c r="X16" s="157">
        <v>1</v>
      </c>
      <c r="Y16" s="128">
        <v>0</v>
      </c>
      <c r="Z16" s="103">
        <v>0</v>
      </c>
      <c r="AA16" s="103">
        <v>0</v>
      </c>
      <c r="AB16" s="103">
        <v>0</v>
      </c>
      <c r="AC16" s="103">
        <v>2</v>
      </c>
      <c r="AD16" s="103">
        <v>2</v>
      </c>
      <c r="AE16" s="103">
        <v>5</v>
      </c>
      <c r="AF16" s="103">
        <v>5</v>
      </c>
      <c r="AG16" s="103">
        <v>14</v>
      </c>
      <c r="AH16" s="152">
        <v>0.03746527777777775</v>
      </c>
      <c r="AI16" s="128">
        <v>5</v>
      </c>
      <c r="AJ16" s="103">
        <v>2</v>
      </c>
      <c r="AK16" s="103">
        <v>1</v>
      </c>
      <c r="AL16" s="103">
        <v>1</v>
      </c>
      <c r="AM16" s="103">
        <v>2</v>
      </c>
      <c r="AN16" s="103">
        <v>2</v>
      </c>
      <c r="AO16" s="103">
        <v>3</v>
      </c>
      <c r="AP16" s="103">
        <v>0</v>
      </c>
      <c r="AQ16" s="103">
        <v>16</v>
      </c>
      <c r="AR16" s="104">
        <v>0.04543981481481485</v>
      </c>
      <c r="AS16" s="104">
        <v>0.0006018518518519089</v>
      </c>
      <c r="AT16" s="157"/>
      <c r="AU16" s="117">
        <f t="shared" si="2"/>
        <v>39</v>
      </c>
      <c r="AV16" s="128">
        <v>8</v>
      </c>
      <c r="AW16" s="103">
        <v>5</v>
      </c>
      <c r="AX16" s="103">
        <v>6</v>
      </c>
      <c r="AY16" s="103">
        <v>2</v>
      </c>
      <c r="AZ16" s="177">
        <v>3</v>
      </c>
      <c r="BA16" s="193">
        <f t="shared" si="1"/>
        <v>0.16726851851851854</v>
      </c>
      <c r="BB16" s="181"/>
      <c r="BC16" s="166"/>
      <c r="BD16" s="128" t="s">
        <v>74</v>
      </c>
      <c r="BE16" s="186" t="s">
        <v>85</v>
      </c>
      <c r="BF16" s="103">
        <v>15</v>
      </c>
      <c r="BG16" s="167">
        <v>26</v>
      </c>
      <c r="BH16" s="168" t="s">
        <v>86</v>
      </c>
    </row>
    <row r="17" spans="1:60" ht="15" customHeight="1">
      <c r="A17" s="375"/>
      <c r="B17" s="138" t="s">
        <v>86</v>
      </c>
      <c r="C17" s="138">
        <v>5</v>
      </c>
      <c r="D17" s="138" t="s">
        <v>112</v>
      </c>
      <c r="E17" s="138" t="s">
        <v>33</v>
      </c>
      <c r="F17" s="138" t="s">
        <v>135</v>
      </c>
      <c r="G17" s="138" t="s">
        <v>80</v>
      </c>
      <c r="H17" s="138" t="s">
        <v>34</v>
      </c>
      <c r="I17" s="138" t="s">
        <v>7</v>
      </c>
      <c r="J17" s="144">
        <v>0.4479166666666667</v>
      </c>
      <c r="K17" s="105"/>
      <c r="L17" s="122"/>
      <c r="M17" s="128">
        <v>3</v>
      </c>
      <c r="N17" s="103">
        <v>1</v>
      </c>
      <c r="O17" s="103">
        <v>0</v>
      </c>
      <c r="P17" s="103">
        <v>0</v>
      </c>
      <c r="Q17" s="103">
        <v>2</v>
      </c>
      <c r="R17" s="103">
        <v>2</v>
      </c>
      <c r="S17" s="103">
        <v>3</v>
      </c>
      <c r="T17" s="103">
        <v>0</v>
      </c>
      <c r="U17" s="103">
        <v>11</v>
      </c>
      <c r="V17" s="104">
        <v>0.07391203703703703</v>
      </c>
      <c r="W17" s="106"/>
      <c r="X17" s="157"/>
      <c r="Y17" s="128">
        <v>5</v>
      </c>
      <c r="Z17" s="103">
        <v>2</v>
      </c>
      <c r="AA17" s="103">
        <v>0</v>
      </c>
      <c r="AB17" s="103">
        <v>0</v>
      </c>
      <c r="AC17" s="103">
        <v>0</v>
      </c>
      <c r="AD17" s="103">
        <v>3</v>
      </c>
      <c r="AE17" s="103">
        <v>3</v>
      </c>
      <c r="AF17" s="103">
        <v>5</v>
      </c>
      <c r="AG17" s="103">
        <v>18</v>
      </c>
      <c r="AH17" s="152">
        <v>0.03833333333333333</v>
      </c>
      <c r="AI17" s="128">
        <v>3</v>
      </c>
      <c r="AJ17" s="103">
        <v>0</v>
      </c>
      <c r="AK17" s="103">
        <v>3</v>
      </c>
      <c r="AL17" s="103">
        <v>2</v>
      </c>
      <c r="AM17" s="103">
        <v>3</v>
      </c>
      <c r="AN17" s="103">
        <v>2</v>
      </c>
      <c r="AO17" s="103">
        <v>2</v>
      </c>
      <c r="AP17" s="103">
        <v>0</v>
      </c>
      <c r="AQ17" s="103">
        <v>15</v>
      </c>
      <c r="AR17" s="104">
        <v>0.045520833333333344</v>
      </c>
      <c r="AS17" s="106"/>
      <c r="AT17" s="157"/>
      <c r="AU17" s="117">
        <f t="shared" si="2"/>
        <v>44</v>
      </c>
      <c r="AV17" s="128">
        <v>8</v>
      </c>
      <c r="AW17" s="103">
        <v>1</v>
      </c>
      <c r="AX17" s="103">
        <v>6</v>
      </c>
      <c r="AY17" s="103">
        <v>7</v>
      </c>
      <c r="AZ17" s="177">
        <v>2</v>
      </c>
      <c r="BA17" s="193">
        <f t="shared" si="1"/>
        <v>0.1577662037037037</v>
      </c>
      <c r="BB17" s="181"/>
      <c r="BC17" s="166"/>
      <c r="BD17" s="128" t="s">
        <v>74</v>
      </c>
      <c r="BE17" s="186" t="s">
        <v>86</v>
      </c>
      <c r="BF17" s="103">
        <v>13</v>
      </c>
      <c r="BG17" s="167">
        <v>13</v>
      </c>
      <c r="BH17" s="168" t="s">
        <v>91</v>
      </c>
    </row>
    <row r="18" spans="1:60" ht="15" customHeight="1">
      <c r="A18" s="375"/>
      <c r="B18" s="138" t="s">
        <v>87</v>
      </c>
      <c r="C18" s="138">
        <v>10</v>
      </c>
      <c r="D18" s="138" t="s">
        <v>44</v>
      </c>
      <c r="E18" s="138" t="s">
        <v>23</v>
      </c>
      <c r="F18" s="138" t="s">
        <v>134</v>
      </c>
      <c r="G18" s="138" t="s">
        <v>80</v>
      </c>
      <c r="H18" s="138" t="s">
        <v>20</v>
      </c>
      <c r="I18" s="138" t="s">
        <v>7</v>
      </c>
      <c r="J18" s="144">
        <v>0.4447916666666667</v>
      </c>
      <c r="K18" s="105"/>
      <c r="L18" s="122"/>
      <c r="M18" s="128">
        <v>1</v>
      </c>
      <c r="N18" s="103">
        <v>3</v>
      </c>
      <c r="O18" s="103">
        <v>3</v>
      </c>
      <c r="P18" s="103">
        <v>5</v>
      </c>
      <c r="Q18" s="103">
        <v>5</v>
      </c>
      <c r="R18" s="103">
        <v>0</v>
      </c>
      <c r="S18" s="103">
        <v>3</v>
      </c>
      <c r="T18" s="103">
        <v>1</v>
      </c>
      <c r="U18" s="103">
        <v>21</v>
      </c>
      <c r="V18" s="104">
        <v>0.0670601851851852</v>
      </c>
      <c r="W18" s="106"/>
      <c r="X18" s="157"/>
      <c r="Y18" s="128">
        <v>0</v>
      </c>
      <c r="Z18" s="103">
        <v>0</v>
      </c>
      <c r="AA18" s="103">
        <v>1</v>
      </c>
      <c r="AB18" s="103">
        <v>1</v>
      </c>
      <c r="AC18" s="103">
        <v>2</v>
      </c>
      <c r="AD18" s="103">
        <v>0</v>
      </c>
      <c r="AE18" s="103">
        <v>5</v>
      </c>
      <c r="AF18" s="103">
        <v>5</v>
      </c>
      <c r="AG18" s="103">
        <v>14</v>
      </c>
      <c r="AH18" s="152">
        <v>0.053333333333333344</v>
      </c>
      <c r="AI18" s="128">
        <v>5</v>
      </c>
      <c r="AJ18" s="103">
        <v>0</v>
      </c>
      <c r="AK18" s="103">
        <v>0</v>
      </c>
      <c r="AL18" s="103">
        <v>0</v>
      </c>
      <c r="AM18" s="103">
        <v>2</v>
      </c>
      <c r="AN18" s="103">
        <v>3</v>
      </c>
      <c r="AO18" s="103">
        <v>0</v>
      </c>
      <c r="AP18" s="103">
        <v>1</v>
      </c>
      <c r="AQ18" s="103">
        <v>11</v>
      </c>
      <c r="AR18" s="104">
        <v>0.04399305555555555</v>
      </c>
      <c r="AS18" s="106"/>
      <c r="AT18" s="157"/>
      <c r="AU18" s="117">
        <f t="shared" si="2"/>
        <v>46</v>
      </c>
      <c r="AV18" s="128">
        <v>8</v>
      </c>
      <c r="AW18" s="103">
        <v>5</v>
      </c>
      <c r="AX18" s="103">
        <v>2</v>
      </c>
      <c r="AY18" s="103">
        <v>4</v>
      </c>
      <c r="AZ18" s="177">
        <v>5</v>
      </c>
      <c r="BA18" s="193">
        <f t="shared" si="1"/>
        <v>0.1643865740740741</v>
      </c>
      <c r="BB18" s="181"/>
      <c r="BC18" s="166"/>
      <c r="BD18" s="128" t="s">
        <v>74</v>
      </c>
      <c r="BE18" s="186" t="s">
        <v>87</v>
      </c>
      <c r="BF18" s="103">
        <v>11</v>
      </c>
      <c r="BG18" s="167">
        <v>28</v>
      </c>
      <c r="BH18" s="168" t="s">
        <v>84</v>
      </c>
    </row>
    <row r="19" spans="1:60" ht="15" customHeight="1">
      <c r="A19" s="375"/>
      <c r="B19" s="138" t="s">
        <v>88</v>
      </c>
      <c r="C19" s="138">
        <v>7</v>
      </c>
      <c r="D19" s="138" t="s">
        <v>37</v>
      </c>
      <c r="E19" s="138" t="s">
        <v>18</v>
      </c>
      <c r="F19" s="138" t="s">
        <v>139</v>
      </c>
      <c r="G19" s="138" t="s">
        <v>80</v>
      </c>
      <c r="H19" s="138" t="s">
        <v>20</v>
      </c>
      <c r="I19" s="138" t="s">
        <v>38</v>
      </c>
      <c r="J19" s="144">
        <v>0.446875</v>
      </c>
      <c r="K19" s="105"/>
      <c r="L19" s="122"/>
      <c r="M19" s="128">
        <v>3</v>
      </c>
      <c r="N19" s="103">
        <v>0</v>
      </c>
      <c r="O19" s="103">
        <v>2</v>
      </c>
      <c r="P19" s="103">
        <v>0</v>
      </c>
      <c r="Q19" s="103">
        <v>2</v>
      </c>
      <c r="R19" s="103">
        <v>2</v>
      </c>
      <c r="S19" s="103">
        <v>5</v>
      </c>
      <c r="T19" s="103">
        <v>0</v>
      </c>
      <c r="U19" s="103">
        <v>14</v>
      </c>
      <c r="V19" s="104">
        <v>0.07814814814814808</v>
      </c>
      <c r="W19" s="106"/>
      <c r="X19" s="157"/>
      <c r="Y19" s="128">
        <v>1</v>
      </c>
      <c r="Z19" s="103">
        <v>0</v>
      </c>
      <c r="AA19" s="103">
        <v>3</v>
      </c>
      <c r="AB19" s="103">
        <v>0</v>
      </c>
      <c r="AC19" s="103">
        <v>3</v>
      </c>
      <c r="AD19" s="103">
        <v>3</v>
      </c>
      <c r="AE19" s="103">
        <v>5</v>
      </c>
      <c r="AF19" s="103">
        <v>5</v>
      </c>
      <c r="AG19" s="103">
        <v>20</v>
      </c>
      <c r="AH19" s="152">
        <v>0.05846064814814822</v>
      </c>
      <c r="AI19" s="128">
        <v>5</v>
      </c>
      <c r="AJ19" s="103">
        <v>0</v>
      </c>
      <c r="AK19" s="103">
        <v>2</v>
      </c>
      <c r="AL19" s="103">
        <v>0</v>
      </c>
      <c r="AM19" s="103">
        <v>1</v>
      </c>
      <c r="AN19" s="103">
        <v>2</v>
      </c>
      <c r="AO19" s="103">
        <v>3</v>
      </c>
      <c r="AP19" s="103">
        <v>0</v>
      </c>
      <c r="AQ19" s="103">
        <v>13</v>
      </c>
      <c r="AR19" s="104">
        <v>0.029247685185185168</v>
      </c>
      <c r="AS19" s="106"/>
      <c r="AT19" s="157"/>
      <c r="AU19" s="117">
        <f t="shared" si="2"/>
        <v>47</v>
      </c>
      <c r="AV19" s="128">
        <v>8</v>
      </c>
      <c r="AW19" s="103">
        <v>2</v>
      </c>
      <c r="AX19" s="103">
        <v>5</v>
      </c>
      <c r="AY19" s="103">
        <v>5</v>
      </c>
      <c r="AZ19" s="177">
        <v>4</v>
      </c>
      <c r="BA19" s="193">
        <f t="shared" si="1"/>
        <v>0.16585648148148147</v>
      </c>
      <c r="BB19" s="181"/>
      <c r="BC19" s="166"/>
      <c r="BD19" s="128" t="s">
        <v>74</v>
      </c>
      <c r="BE19" s="186" t="s">
        <v>88</v>
      </c>
      <c r="BF19" s="103">
        <v>10</v>
      </c>
      <c r="BG19" s="167">
        <v>25</v>
      </c>
      <c r="BH19" s="168" t="s">
        <v>87</v>
      </c>
    </row>
    <row r="20" spans="1:60" ht="15" customHeight="1">
      <c r="A20" s="375"/>
      <c r="B20" s="138" t="s">
        <v>89</v>
      </c>
      <c r="C20" s="138">
        <v>9</v>
      </c>
      <c r="D20" s="138" t="s">
        <v>107</v>
      </c>
      <c r="E20" s="138" t="s">
        <v>114</v>
      </c>
      <c r="F20" s="138" t="s">
        <v>139</v>
      </c>
      <c r="G20" s="138" t="s">
        <v>116</v>
      </c>
      <c r="H20" s="138" t="s">
        <v>115</v>
      </c>
      <c r="I20" s="138" t="s">
        <v>11</v>
      </c>
      <c r="J20" s="144">
        <v>0.44583333333333336</v>
      </c>
      <c r="K20" s="105"/>
      <c r="L20" s="122"/>
      <c r="M20" s="128">
        <v>3</v>
      </c>
      <c r="N20" s="103">
        <v>2</v>
      </c>
      <c r="O20" s="103">
        <v>3</v>
      </c>
      <c r="P20" s="103">
        <v>2</v>
      </c>
      <c r="Q20" s="103">
        <v>3</v>
      </c>
      <c r="R20" s="103">
        <v>3</v>
      </c>
      <c r="S20" s="103">
        <v>3</v>
      </c>
      <c r="T20" s="103">
        <v>2</v>
      </c>
      <c r="U20" s="103">
        <v>21</v>
      </c>
      <c r="V20" s="104">
        <v>0.07116898148148149</v>
      </c>
      <c r="W20" s="106"/>
      <c r="X20" s="157"/>
      <c r="Y20" s="128">
        <v>3</v>
      </c>
      <c r="Z20" s="103">
        <v>0</v>
      </c>
      <c r="AA20" s="103">
        <v>0</v>
      </c>
      <c r="AB20" s="103">
        <v>0</v>
      </c>
      <c r="AC20" s="103">
        <v>3</v>
      </c>
      <c r="AD20" s="103">
        <v>2</v>
      </c>
      <c r="AE20" s="103">
        <v>3</v>
      </c>
      <c r="AF20" s="103">
        <v>3</v>
      </c>
      <c r="AG20" s="103">
        <v>14</v>
      </c>
      <c r="AH20" s="152">
        <v>0.02443287037037034</v>
      </c>
      <c r="AI20" s="128">
        <v>3</v>
      </c>
      <c r="AJ20" s="103">
        <v>0</v>
      </c>
      <c r="AK20" s="103">
        <v>3</v>
      </c>
      <c r="AL20" s="103">
        <v>3</v>
      </c>
      <c r="AM20" s="103">
        <v>2</v>
      </c>
      <c r="AN20" s="103">
        <v>3</v>
      </c>
      <c r="AO20" s="103">
        <v>3</v>
      </c>
      <c r="AP20" s="103">
        <v>5</v>
      </c>
      <c r="AQ20" s="103">
        <v>22</v>
      </c>
      <c r="AR20" s="104">
        <v>0.051446759259259234</v>
      </c>
      <c r="AS20" s="106"/>
      <c r="AT20" s="157"/>
      <c r="AU20" s="117">
        <f t="shared" si="2"/>
        <v>57</v>
      </c>
      <c r="AV20" s="128">
        <v>4</v>
      </c>
      <c r="AW20" s="103">
        <v>0</v>
      </c>
      <c r="AX20" s="103">
        <v>5</v>
      </c>
      <c r="AY20" s="103">
        <v>14</v>
      </c>
      <c r="AZ20" s="177">
        <v>1</v>
      </c>
      <c r="BA20" s="193">
        <f t="shared" si="1"/>
        <v>0.14704861111111106</v>
      </c>
      <c r="BB20" s="181"/>
      <c r="BC20" s="166"/>
      <c r="BD20" s="128"/>
      <c r="BE20" s="167"/>
      <c r="BF20" s="107"/>
      <c r="BG20" s="167"/>
      <c r="BH20" s="168"/>
    </row>
    <row r="21" spans="1:60" ht="15" customHeight="1">
      <c r="A21" s="375"/>
      <c r="B21" s="138" t="s">
        <v>90</v>
      </c>
      <c r="C21" s="138">
        <v>24</v>
      </c>
      <c r="D21" s="138" t="s">
        <v>42</v>
      </c>
      <c r="E21" s="138" t="s">
        <v>18</v>
      </c>
      <c r="F21" s="138" t="s">
        <v>134</v>
      </c>
      <c r="G21" s="138" t="s">
        <v>80</v>
      </c>
      <c r="H21" s="138" t="s">
        <v>20</v>
      </c>
      <c r="I21" s="138" t="s">
        <v>21</v>
      </c>
      <c r="J21" s="144">
        <v>0.4447916666666667</v>
      </c>
      <c r="K21" s="105"/>
      <c r="L21" s="122"/>
      <c r="M21" s="128">
        <v>5</v>
      </c>
      <c r="N21" s="103">
        <v>1</v>
      </c>
      <c r="O21" s="103">
        <v>3</v>
      </c>
      <c r="P21" s="103">
        <v>2</v>
      </c>
      <c r="Q21" s="103">
        <v>3</v>
      </c>
      <c r="R21" s="103">
        <v>1</v>
      </c>
      <c r="S21" s="103">
        <v>2</v>
      </c>
      <c r="T21" s="103">
        <v>3</v>
      </c>
      <c r="U21" s="103">
        <v>20</v>
      </c>
      <c r="V21" s="104">
        <v>0.06912037037037033</v>
      </c>
      <c r="W21" s="106"/>
      <c r="X21" s="157"/>
      <c r="Y21" s="128">
        <v>3</v>
      </c>
      <c r="Z21" s="103">
        <v>0</v>
      </c>
      <c r="AA21" s="103">
        <v>3</v>
      </c>
      <c r="AB21" s="103">
        <v>1</v>
      </c>
      <c r="AC21" s="103">
        <v>2</v>
      </c>
      <c r="AD21" s="103">
        <v>3</v>
      </c>
      <c r="AE21" s="103">
        <v>3</v>
      </c>
      <c r="AF21" s="103">
        <v>5</v>
      </c>
      <c r="AG21" s="103">
        <v>20</v>
      </c>
      <c r="AH21" s="152">
        <v>0.044618055555555536</v>
      </c>
      <c r="AI21" s="128">
        <v>3</v>
      </c>
      <c r="AJ21" s="103">
        <v>1</v>
      </c>
      <c r="AK21" s="103">
        <v>1</v>
      </c>
      <c r="AL21" s="103">
        <v>2</v>
      </c>
      <c r="AM21" s="103">
        <v>5</v>
      </c>
      <c r="AN21" s="103">
        <v>2</v>
      </c>
      <c r="AO21" s="103">
        <v>3</v>
      </c>
      <c r="AP21" s="103">
        <v>3</v>
      </c>
      <c r="AQ21" s="103">
        <v>20</v>
      </c>
      <c r="AR21" s="104">
        <v>0.05150462962962965</v>
      </c>
      <c r="AS21" s="106"/>
      <c r="AT21" s="157"/>
      <c r="AU21" s="117">
        <f t="shared" si="2"/>
        <v>60</v>
      </c>
      <c r="AV21" s="128">
        <v>1</v>
      </c>
      <c r="AW21" s="103">
        <v>5</v>
      </c>
      <c r="AX21" s="103">
        <v>5</v>
      </c>
      <c r="AY21" s="103">
        <v>10</v>
      </c>
      <c r="AZ21" s="177">
        <v>3</v>
      </c>
      <c r="BA21" s="193">
        <f t="shared" si="1"/>
        <v>0.16524305555555552</v>
      </c>
      <c r="BB21" s="181"/>
      <c r="BC21" s="166"/>
      <c r="BD21" s="128" t="s">
        <v>74</v>
      </c>
      <c r="BE21" s="186" t="s">
        <v>89</v>
      </c>
      <c r="BF21" s="103">
        <v>9</v>
      </c>
      <c r="BG21" s="167">
        <v>17</v>
      </c>
      <c r="BH21" s="168" t="s">
        <v>90</v>
      </c>
    </row>
    <row r="22" spans="1:60" ht="15" customHeight="1">
      <c r="A22" s="375"/>
      <c r="B22" s="138" t="s">
        <v>91</v>
      </c>
      <c r="C22" s="138">
        <v>8</v>
      </c>
      <c r="D22" s="138" t="s">
        <v>39</v>
      </c>
      <c r="E22" s="138" t="s">
        <v>18</v>
      </c>
      <c r="F22" s="138" t="s">
        <v>136</v>
      </c>
      <c r="G22" s="138" t="s">
        <v>80</v>
      </c>
      <c r="H22" s="138" t="s">
        <v>20</v>
      </c>
      <c r="I22" s="138" t="s">
        <v>11</v>
      </c>
      <c r="J22" s="144">
        <v>0.44583333333333336</v>
      </c>
      <c r="K22" s="105"/>
      <c r="L22" s="122"/>
      <c r="M22" s="128">
        <v>5</v>
      </c>
      <c r="N22" s="103">
        <v>1</v>
      </c>
      <c r="O22" s="103">
        <v>3</v>
      </c>
      <c r="P22" s="103">
        <v>0</v>
      </c>
      <c r="Q22" s="103">
        <v>5</v>
      </c>
      <c r="R22" s="103">
        <v>1</v>
      </c>
      <c r="S22" s="103">
        <v>3</v>
      </c>
      <c r="T22" s="103">
        <v>0</v>
      </c>
      <c r="U22" s="103">
        <v>18</v>
      </c>
      <c r="V22" s="104">
        <v>0.08175925925925925</v>
      </c>
      <c r="W22" s="106"/>
      <c r="X22" s="157"/>
      <c r="Y22" s="128">
        <v>3</v>
      </c>
      <c r="Z22" s="103">
        <v>0</v>
      </c>
      <c r="AA22" s="103">
        <v>5</v>
      </c>
      <c r="AB22" s="103">
        <v>0</v>
      </c>
      <c r="AC22" s="103">
        <v>5</v>
      </c>
      <c r="AD22" s="103">
        <v>5</v>
      </c>
      <c r="AE22" s="103">
        <v>5</v>
      </c>
      <c r="AF22" s="103">
        <v>5</v>
      </c>
      <c r="AG22" s="103">
        <v>28</v>
      </c>
      <c r="AH22" s="152">
        <v>0.055925925925925934</v>
      </c>
      <c r="AI22" s="128">
        <v>5</v>
      </c>
      <c r="AJ22" s="103">
        <v>1</v>
      </c>
      <c r="AK22" s="103">
        <v>5</v>
      </c>
      <c r="AL22" s="103">
        <v>1</v>
      </c>
      <c r="AM22" s="103">
        <v>1</v>
      </c>
      <c r="AN22" s="103">
        <v>3</v>
      </c>
      <c r="AO22" s="103">
        <v>5</v>
      </c>
      <c r="AP22" s="103">
        <v>1</v>
      </c>
      <c r="AQ22" s="103">
        <v>22</v>
      </c>
      <c r="AR22" s="104">
        <v>0.03196759259259252</v>
      </c>
      <c r="AS22" s="104">
        <v>0.002986111111111023</v>
      </c>
      <c r="AT22" s="157">
        <v>4</v>
      </c>
      <c r="AU22" s="117">
        <f t="shared" si="2"/>
        <v>72</v>
      </c>
      <c r="AV22" s="128">
        <v>4</v>
      </c>
      <c r="AW22" s="103">
        <v>6</v>
      </c>
      <c r="AX22" s="103">
        <v>0</v>
      </c>
      <c r="AY22" s="103">
        <v>4</v>
      </c>
      <c r="AZ22" s="177">
        <v>10</v>
      </c>
      <c r="BA22" s="193">
        <f t="shared" si="1"/>
        <v>0.1696527777777777</v>
      </c>
      <c r="BB22" s="181"/>
      <c r="BC22" s="166"/>
      <c r="BD22" s="128" t="s">
        <v>74</v>
      </c>
      <c r="BE22" s="186" t="s">
        <v>90</v>
      </c>
      <c r="BF22" s="103">
        <v>8</v>
      </c>
      <c r="BG22" s="167">
        <v>17</v>
      </c>
      <c r="BH22" s="168" t="s">
        <v>89</v>
      </c>
    </row>
    <row r="23" spans="1:60" ht="15" customHeight="1" thickBot="1">
      <c r="A23" s="376"/>
      <c r="B23" s="269"/>
      <c r="C23" s="269">
        <v>6</v>
      </c>
      <c r="D23" s="269" t="s">
        <v>40</v>
      </c>
      <c r="E23" s="269" t="s">
        <v>23</v>
      </c>
      <c r="F23" s="269" t="s">
        <v>138</v>
      </c>
      <c r="G23" s="269" t="s">
        <v>80</v>
      </c>
      <c r="H23" s="269" t="s">
        <v>20</v>
      </c>
      <c r="I23" s="269" t="s">
        <v>41</v>
      </c>
      <c r="J23" s="270">
        <v>0.446875</v>
      </c>
      <c r="K23" s="271"/>
      <c r="L23" s="272"/>
      <c r="M23" s="273">
        <v>2</v>
      </c>
      <c r="N23" s="274">
        <v>1</v>
      </c>
      <c r="O23" s="274">
        <v>1</v>
      </c>
      <c r="P23" s="274">
        <v>0</v>
      </c>
      <c r="Q23" s="274">
        <v>1</v>
      </c>
      <c r="R23" s="274">
        <v>1</v>
      </c>
      <c r="S23" s="274">
        <v>1</v>
      </c>
      <c r="T23" s="274">
        <v>1</v>
      </c>
      <c r="U23" s="274">
        <v>8</v>
      </c>
      <c r="V23" s="275">
        <v>0.08113425925925921</v>
      </c>
      <c r="W23" s="276"/>
      <c r="X23" s="277"/>
      <c r="Y23" s="273">
        <v>2</v>
      </c>
      <c r="Z23" s="274">
        <v>0</v>
      </c>
      <c r="AA23" s="274">
        <v>1</v>
      </c>
      <c r="AB23" s="274">
        <v>0</v>
      </c>
      <c r="AC23" s="274">
        <v>3</v>
      </c>
      <c r="AD23" s="274">
        <v>3</v>
      </c>
      <c r="AE23" s="274">
        <v>3</v>
      </c>
      <c r="AF23" s="274">
        <v>5</v>
      </c>
      <c r="AG23" s="274">
        <v>17</v>
      </c>
      <c r="AH23" s="278">
        <v>0.05560185185185185</v>
      </c>
      <c r="AI23" s="279"/>
      <c r="AJ23" s="280"/>
      <c r="AK23" s="280"/>
      <c r="AL23" s="280"/>
      <c r="AM23" s="280"/>
      <c r="AN23" s="280"/>
      <c r="AO23" s="280"/>
      <c r="AP23" s="280"/>
      <c r="AQ23" s="274">
        <v>0</v>
      </c>
      <c r="AR23" s="275">
        <v>0.03313657407407411</v>
      </c>
      <c r="AS23" s="275"/>
      <c r="AT23" s="277"/>
      <c r="AU23" s="281"/>
      <c r="AV23" s="273">
        <v>3</v>
      </c>
      <c r="AW23" s="274">
        <v>7</v>
      </c>
      <c r="AX23" s="274">
        <v>2</v>
      </c>
      <c r="AY23" s="274">
        <v>3</v>
      </c>
      <c r="AZ23" s="282">
        <v>1</v>
      </c>
      <c r="BA23" s="283">
        <f t="shared" si="1"/>
        <v>0.16987268518518517</v>
      </c>
      <c r="BB23" s="284" t="s">
        <v>74</v>
      </c>
      <c r="BC23" s="285"/>
      <c r="BD23" s="273" t="s">
        <v>74</v>
      </c>
      <c r="BE23" s="286"/>
      <c r="BF23" s="274">
        <v>0</v>
      </c>
      <c r="BG23" s="287">
        <v>20</v>
      </c>
      <c r="BH23" s="288" t="s">
        <v>88</v>
      </c>
    </row>
    <row r="24" spans="1:60" ht="15" customHeight="1">
      <c r="A24" s="364" t="s">
        <v>6</v>
      </c>
      <c r="B24" s="194" t="s">
        <v>83</v>
      </c>
      <c r="C24" s="194">
        <v>18</v>
      </c>
      <c r="D24" s="194" t="s">
        <v>50</v>
      </c>
      <c r="E24" s="194" t="s">
        <v>51</v>
      </c>
      <c r="F24" s="194" t="s">
        <v>138</v>
      </c>
      <c r="G24" s="194" t="s">
        <v>80</v>
      </c>
      <c r="H24" s="194" t="s">
        <v>52</v>
      </c>
      <c r="I24" s="194" t="s">
        <v>10</v>
      </c>
      <c r="J24" s="195">
        <v>0.4395833333333333</v>
      </c>
      <c r="K24" s="196"/>
      <c r="L24" s="197"/>
      <c r="M24" s="198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200">
        <v>0.06633101851851853</v>
      </c>
      <c r="W24" s="201"/>
      <c r="X24" s="202"/>
      <c r="Y24" s="198">
        <v>0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  <c r="AE24" s="199">
        <v>0</v>
      </c>
      <c r="AF24" s="199">
        <v>0</v>
      </c>
      <c r="AG24" s="199">
        <v>0</v>
      </c>
      <c r="AH24" s="203">
        <v>0.0349652777777778</v>
      </c>
      <c r="AI24" s="198">
        <v>0</v>
      </c>
      <c r="AJ24" s="199">
        <v>1</v>
      </c>
      <c r="AK24" s="199">
        <v>3</v>
      </c>
      <c r="AL24" s="199">
        <v>0</v>
      </c>
      <c r="AM24" s="199">
        <v>3</v>
      </c>
      <c r="AN24" s="199">
        <v>3</v>
      </c>
      <c r="AO24" s="199">
        <v>0</v>
      </c>
      <c r="AP24" s="199">
        <v>0</v>
      </c>
      <c r="AQ24" s="199">
        <v>10</v>
      </c>
      <c r="AR24" s="200">
        <v>0.057916666666666616</v>
      </c>
      <c r="AS24" s="201"/>
      <c r="AT24" s="202"/>
      <c r="AU24" s="204">
        <f aca="true" t="shared" si="3" ref="AU24:AU31">AQ24+AG24+U24+L24+X24+AT24</f>
        <v>10</v>
      </c>
      <c r="AV24" s="198">
        <v>20</v>
      </c>
      <c r="AW24" s="199">
        <v>1</v>
      </c>
      <c r="AX24" s="199">
        <v>0</v>
      </c>
      <c r="AY24" s="199">
        <v>3</v>
      </c>
      <c r="AZ24" s="205">
        <v>0</v>
      </c>
      <c r="BA24" s="206">
        <f t="shared" si="1"/>
        <v>0.15921296296296295</v>
      </c>
      <c r="BB24" s="207"/>
      <c r="BC24" s="208"/>
      <c r="BD24" s="198" t="s">
        <v>74</v>
      </c>
      <c r="BE24" s="209" t="s">
        <v>83</v>
      </c>
      <c r="BF24" s="199">
        <v>20</v>
      </c>
      <c r="BG24" s="210">
        <v>40</v>
      </c>
      <c r="BH24" s="211" t="s">
        <v>83</v>
      </c>
    </row>
    <row r="25" spans="1:60" ht="15" customHeight="1">
      <c r="A25" s="365"/>
      <c r="B25" s="139" t="s">
        <v>84</v>
      </c>
      <c r="C25" s="139">
        <v>22</v>
      </c>
      <c r="D25" s="139" t="s">
        <v>45</v>
      </c>
      <c r="E25" s="139" t="s">
        <v>18</v>
      </c>
      <c r="F25" s="139" t="s">
        <v>130</v>
      </c>
      <c r="G25" s="139" t="s">
        <v>80</v>
      </c>
      <c r="H25" s="139" t="s">
        <v>20</v>
      </c>
      <c r="I25" s="139" t="s">
        <v>21</v>
      </c>
      <c r="J25" s="145">
        <v>0.43854166666666666</v>
      </c>
      <c r="K25" s="110"/>
      <c r="L25" s="123"/>
      <c r="M25" s="129">
        <v>0</v>
      </c>
      <c r="N25" s="108">
        <v>0</v>
      </c>
      <c r="O25" s="108">
        <v>2</v>
      </c>
      <c r="P25" s="108">
        <v>0</v>
      </c>
      <c r="Q25" s="108">
        <v>0</v>
      </c>
      <c r="R25" s="108">
        <v>0</v>
      </c>
      <c r="S25" s="108">
        <v>1</v>
      </c>
      <c r="T25" s="108">
        <v>0</v>
      </c>
      <c r="U25" s="108">
        <v>3</v>
      </c>
      <c r="V25" s="109">
        <v>0.06623842592592594</v>
      </c>
      <c r="W25" s="111"/>
      <c r="X25" s="148"/>
      <c r="Y25" s="129">
        <v>0</v>
      </c>
      <c r="Z25" s="108">
        <v>0</v>
      </c>
      <c r="AA25" s="108">
        <v>1</v>
      </c>
      <c r="AB25" s="108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1</v>
      </c>
      <c r="AH25" s="153">
        <v>0.03814814814814815</v>
      </c>
      <c r="AI25" s="129">
        <v>0</v>
      </c>
      <c r="AJ25" s="108">
        <v>0</v>
      </c>
      <c r="AK25" s="108">
        <v>3</v>
      </c>
      <c r="AL25" s="108">
        <v>0</v>
      </c>
      <c r="AM25" s="108">
        <v>3</v>
      </c>
      <c r="AN25" s="108">
        <v>1</v>
      </c>
      <c r="AO25" s="108">
        <v>3</v>
      </c>
      <c r="AP25" s="108">
        <v>1</v>
      </c>
      <c r="AQ25" s="108">
        <v>11</v>
      </c>
      <c r="AR25" s="109">
        <v>0.05369212962962966</v>
      </c>
      <c r="AS25" s="111"/>
      <c r="AT25" s="148"/>
      <c r="AU25" s="118">
        <f t="shared" si="3"/>
        <v>15</v>
      </c>
      <c r="AV25" s="129">
        <v>16</v>
      </c>
      <c r="AW25" s="108">
        <v>4</v>
      </c>
      <c r="AX25" s="108">
        <v>1</v>
      </c>
      <c r="AY25" s="108">
        <v>3</v>
      </c>
      <c r="AZ25" s="178">
        <v>0</v>
      </c>
      <c r="BA25" s="192">
        <f t="shared" si="1"/>
        <v>0.15807870370370375</v>
      </c>
      <c r="BB25" s="182"/>
      <c r="BC25" s="169"/>
      <c r="BD25" s="129" t="s">
        <v>74</v>
      </c>
      <c r="BE25" s="187" t="s">
        <v>84</v>
      </c>
      <c r="BF25" s="108">
        <v>17</v>
      </c>
      <c r="BG25" s="170">
        <v>30</v>
      </c>
      <c r="BH25" s="171" t="s">
        <v>86</v>
      </c>
    </row>
    <row r="26" spans="1:60" ht="15" customHeight="1">
      <c r="A26" s="365"/>
      <c r="B26" s="139" t="s">
        <v>85</v>
      </c>
      <c r="C26" s="139">
        <v>11</v>
      </c>
      <c r="D26" s="139" t="s">
        <v>47</v>
      </c>
      <c r="E26" s="139" t="s">
        <v>33</v>
      </c>
      <c r="F26" s="139" t="s">
        <v>130</v>
      </c>
      <c r="G26" s="139" t="s">
        <v>80</v>
      </c>
      <c r="H26" s="139" t="s">
        <v>34</v>
      </c>
      <c r="I26" s="139" t="s">
        <v>10</v>
      </c>
      <c r="J26" s="145">
        <v>0.44166666666666665</v>
      </c>
      <c r="K26" s="110"/>
      <c r="L26" s="123"/>
      <c r="M26" s="129">
        <v>0</v>
      </c>
      <c r="N26" s="108">
        <v>0</v>
      </c>
      <c r="O26" s="108">
        <v>3</v>
      </c>
      <c r="P26" s="108">
        <v>3</v>
      </c>
      <c r="Q26" s="108">
        <v>2</v>
      </c>
      <c r="R26" s="108">
        <v>0</v>
      </c>
      <c r="S26" s="108">
        <v>0</v>
      </c>
      <c r="T26" s="108">
        <v>0</v>
      </c>
      <c r="U26" s="108">
        <v>8</v>
      </c>
      <c r="V26" s="109">
        <v>0.05432870370370374</v>
      </c>
      <c r="W26" s="111"/>
      <c r="X26" s="148"/>
      <c r="Y26" s="129">
        <v>0</v>
      </c>
      <c r="Z26" s="108">
        <v>0</v>
      </c>
      <c r="AA26" s="108">
        <v>0</v>
      </c>
      <c r="AB26" s="108">
        <v>1</v>
      </c>
      <c r="AC26" s="108">
        <v>3</v>
      </c>
      <c r="AD26" s="108">
        <v>1</v>
      </c>
      <c r="AE26" s="108">
        <v>0</v>
      </c>
      <c r="AF26" s="108">
        <v>0</v>
      </c>
      <c r="AG26" s="108">
        <v>5</v>
      </c>
      <c r="AH26" s="153">
        <v>0.029687500000000033</v>
      </c>
      <c r="AI26" s="129">
        <v>0</v>
      </c>
      <c r="AJ26" s="108">
        <v>0</v>
      </c>
      <c r="AK26" s="108">
        <v>0</v>
      </c>
      <c r="AL26" s="108">
        <v>1</v>
      </c>
      <c r="AM26" s="108">
        <v>2</v>
      </c>
      <c r="AN26" s="108">
        <v>0</v>
      </c>
      <c r="AO26" s="108">
        <v>0</v>
      </c>
      <c r="AP26" s="108">
        <v>1</v>
      </c>
      <c r="AQ26" s="108">
        <v>4</v>
      </c>
      <c r="AR26" s="109">
        <v>0.018483796296296262</v>
      </c>
      <c r="AS26" s="111"/>
      <c r="AT26" s="148"/>
      <c r="AU26" s="118">
        <f t="shared" si="3"/>
        <v>17</v>
      </c>
      <c r="AV26" s="129">
        <v>15</v>
      </c>
      <c r="AW26" s="108">
        <v>4</v>
      </c>
      <c r="AX26" s="108">
        <v>2</v>
      </c>
      <c r="AY26" s="108">
        <v>3</v>
      </c>
      <c r="AZ26" s="178">
        <v>0</v>
      </c>
      <c r="BA26" s="192">
        <f t="shared" si="1"/>
        <v>0.10250000000000004</v>
      </c>
      <c r="BB26" s="182"/>
      <c r="BC26" s="169"/>
      <c r="BD26" s="129" t="s">
        <v>74</v>
      </c>
      <c r="BE26" s="187" t="s">
        <v>85</v>
      </c>
      <c r="BF26" s="108">
        <v>15</v>
      </c>
      <c r="BG26" s="170">
        <v>30</v>
      </c>
      <c r="BH26" s="171" t="s">
        <v>85</v>
      </c>
    </row>
    <row r="27" spans="1:60" ht="15" customHeight="1">
      <c r="A27" s="365"/>
      <c r="B27" s="139" t="s">
        <v>86</v>
      </c>
      <c r="C27" s="139">
        <v>20</v>
      </c>
      <c r="D27" s="139" t="s">
        <v>54</v>
      </c>
      <c r="E27" s="139" t="s">
        <v>18</v>
      </c>
      <c r="F27" s="139" t="s">
        <v>138</v>
      </c>
      <c r="G27" s="139" t="s">
        <v>80</v>
      </c>
      <c r="H27" s="139" t="s">
        <v>20</v>
      </c>
      <c r="I27" s="139" t="s">
        <v>21</v>
      </c>
      <c r="J27" s="145">
        <v>0.43854166666666666</v>
      </c>
      <c r="K27" s="110"/>
      <c r="L27" s="123"/>
      <c r="M27" s="129">
        <v>0</v>
      </c>
      <c r="N27" s="108">
        <v>0</v>
      </c>
      <c r="O27" s="108">
        <v>0</v>
      </c>
      <c r="P27" s="108">
        <v>1</v>
      </c>
      <c r="Q27" s="108">
        <v>5</v>
      </c>
      <c r="R27" s="108">
        <v>1</v>
      </c>
      <c r="S27" s="108">
        <v>1</v>
      </c>
      <c r="T27" s="108">
        <v>0</v>
      </c>
      <c r="U27" s="108">
        <v>8</v>
      </c>
      <c r="V27" s="109">
        <v>0.06620370370370371</v>
      </c>
      <c r="W27" s="111"/>
      <c r="X27" s="148"/>
      <c r="Y27" s="129">
        <v>0</v>
      </c>
      <c r="Z27" s="108">
        <v>0</v>
      </c>
      <c r="AA27" s="108">
        <v>0</v>
      </c>
      <c r="AB27" s="108">
        <v>1</v>
      </c>
      <c r="AC27" s="108">
        <v>0</v>
      </c>
      <c r="AD27" s="108">
        <v>0</v>
      </c>
      <c r="AE27" s="108">
        <v>0</v>
      </c>
      <c r="AF27" s="108">
        <v>0</v>
      </c>
      <c r="AG27" s="108">
        <v>1</v>
      </c>
      <c r="AH27" s="153">
        <v>0.037685185185185155</v>
      </c>
      <c r="AI27" s="129">
        <v>0</v>
      </c>
      <c r="AJ27" s="108">
        <v>0</v>
      </c>
      <c r="AK27" s="108">
        <v>2</v>
      </c>
      <c r="AL27" s="108">
        <v>1</v>
      </c>
      <c r="AM27" s="108">
        <v>5</v>
      </c>
      <c r="AN27" s="108">
        <v>0</v>
      </c>
      <c r="AO27" s="108">
        <v>1</v>
      </c>
      <c r="AP27" s="108">
        <v>1</v>
      </c>
      <c r="AQ27" s="108">
        <v>10</v>
      </c>
      <c r="AR27" s="109">
        <v>0.055150462962963</v>
      </c>
      <c r="AS27" s="111"/>
      <c r="AT27" s="148"/>
      <c r="AU27" s="118">
        <f t="shared" si="3"/>
        <v>19</v>
      </c>
      <c r="AV27" s="129">
        <v>14</v>
      </c>
      <c r="AW27" s="108">
        <v>7</v>
      </c>
      <c r="AX27" s="108">
        <v>1</v>
      </c>
      <c r="AY27" s="108">
        <v>0</v>
      </c>
      <c r="AZ27" s="178">
        <v>2</v>
      </c>
      <c r="BA27" s="192">
        <f t="shared" si="1"/>
        <v>0.15903935185185186</v>
      </c>
      <c r="BB27" s="182"/>
      <c r="BC27" s="169"/>
      <c r="BD27" s="129" t="s">
        <v>74</v>
      </c>
      <c r="BE27" s="187" t="s">
        <v>86</v>
      </c>
      <c r="BF27" s="108">
        <v>13</v>
      </c>
      <c r="BG27" s="170">
        <v>30</v>
      </c>
      <c r="BH27" s="171" t="s">
        <v>84</v>
      </c>
    </row>
    <row r="28" spans="1:60" ht="15" customHeight="1">
      <c r="A28" s="365"/>
      <c r="B28" s="139" t="s">
        <v>87</v>
      </c>
      <c r="C28" s="139">
        <v>13</v>
      </c>
      <c r="D28" s="139" t="s">
        <v>108</v>
      </c>
      <c r="E28" s="139" t="s">
        <v>33</v>
      </c>
      <c r="F28" s="139" t="s">
        <v>135</v>
      </c>
      <c r="G28" s="139" t="s">
        <v>80</v>
      </c>
      <c r="H28" s="139" t="s">
        <v>34</v>
      </c>
      <c r="I28" s="139" t="s">
        <v>15</v>
      </c>
      <c r="J28" s="145">
        <v>0.440625</v>
      </c>
      <c r="K28" s="110"/>
      <c r="L28" s="123"/>
      <c r="M28" s="129">
        <v>5</v>
      </c>
      <c r="N28" s="108">
        <v>0</v>
      </c>
      <c r="O28" s="108">
        <v>3</v>
      </c>
      <c r="P28" s="108">
        <v>3</v>
      </c>
      <c r="Q28" s="108">
        <v>1</v>
      </c>
      <c r="R28" s="108">
        <v>0</v>
      </c>
      <c r="S28" s="108">
        <v>0</v>
      </c>
      <c r="T28" s="108">
        <v>1</v>
      </c>
      <c r="U28" s="108">
        <v>13</v>
      </c>
      <c r="V28" s="109">
        <v>0.06168981481481478</v>
      </c>
      <c r="W28" s="111"/>
      <c r="X28" s="148"/>
      <c r="Y28" s="129">
        <v>0</v>
      </c>
      <c r="Z28" s="108">
        <v>0</v>
      </c>
      <c r="AA28" s="108">
        <v>1</v>
      </c>
      <c r="AB28" s="108">
        <v>3</v>
      </c>
      <c r="AC28" s="108">
        <v>2</v>
      </c>
      <c r="AD28" s="108">
        <v>0</v>
      </c>
      <c r="AE28" s="108">
        <v>0</v>
      </c>
      <c r="AF28" s="108">
        <v>0</v>
      </c>
      <c r="AG28" s="108">
        <v>6</v>
      </c>
      <c r="AH28" s="153">
        <v>0.037997685185185204</v>
      </c>
      <c r="AI28" s="129">
        <v>0</v>
      </c>
      <c r="AJ28" s="108">
        <v>0</v>
      </c>
      <c r="AK28" s="108">
        <v>3</v>
      </c>
      <c r="AL28" s="108">
        <v>5</v>
      </c>
      <c r="AM28" s="108">
        <v>3</v>
      </c>
      <c r="AN28" s="108">
        <v>3</v>
      </c>
      <c r="AO28" s="108">
        <v>3</v>
      </c>
      <c r="AP28" s="108">
        <v>5</v>
      </c>
      <c r="AQ28" s="108">
        <v>22</v>
      </c>
      <c r="AR28" s="109">
        <v>0.04546296296296304</v>
      </c>
      <c r="AS28" s="111"/>
      <c r="AT28" s="148"/>
      <c r="AU28" s="118">
        <f t="shared" si="3"/>
        <v>41</v>
      </c>
      <c r="AV28" s="129">
        <v>10</v>
      </c>
      <c r="AW28" s="108">
        <v>3</v>
      </c>
      <c r="AX28" s="108">
        <v>1</v>
      </c>
      <c r="AY28" s="108">
        <v>7</v>
      </c>
      <c r="AZ28" s="178">
        <v>3</v>
      </c>
      <c r="BA28" s="192">
        <f t="shared" si="1"/>
        <v>0.14515046296296302</v>
      </c>
      <c r="BB28" s="182"/>
      <c r="BC28" s="169"/>
      <c r="BD28" s="129" t="s">
        <v>74</v>
      </c>
      <c r="BE28" s="187" t="s">
        <v>87</v>
      </c>
      <c r="BF28" s="108">
        <v>11</v>
      </c>
      <c r="BG28" s="170">
        <v>22</v>
      </c>
      <c r="BH28" s="171" t="s">
        <v>87</v>
      </c>
    </row>
    <row r="29" spans="1:60" ht="15" customHeight="1">
      <c r="A29" s="365"/>
      <c r="B29" s="139" t="s">
        <v>88</v>
      </c>
      <c r="C29" s="139">
        <v>15</v>
      </c>
      <c r="D29" s="139" t="s">
        <v>49</v>
      </c>
      <c r="E29" s="139" t="s">
        <v>33</v>
      </c>
      <c r="F29" s="139" t="s">
        <v>135</v>
      </c>
      <c r="G29" s="139" t="s">
        <v>80</v>
      </c>
      <c r="H29" s="139" t="s">
        <v>34</v>
      </c>
      <c r="I29" s="139" t="s">
        <v>15</v>
      </c>
      <c r="J29" s="145">
        <v>0.440625</v>
      </c>
      <c r="K29" s="110"/>
      <c r="L29" s="123"/>
      <c r="M29" s="129">
        <v>0</v>
      </c>
      <c r="N29" s="108">
        <v>0</v>
      </c>
      <c r="O29" s="108">
        <v>5</v>
      </c>
      <c r="P29" s="108">
        <v>5</v>
      </c>
      <c r="Q29" s="108">
        <v>3</v>
      </c>
      <c r="R29" s="108">
        <v>2</v>
      </c>
      <c r="S29" s="108">
        <v>3</v>
      </c>
      <c r="T29" s="108">
        <v>0</v>
      </c>
      <c r="U29" s="108">
        <v>18</v>
      </c>
      <c r="V29" s="109">
        <v>0.05892361111111111</v>
      </c>
      <c r="W29" s="111"/>
      <c r="X29" s="148"/>
      <c r="Y29" s="129">
        <v>0</v>
      </c>
      <c r="Z29" s="108">
        <v>0</v>
      </c>
      <c r="AA29" s="108">
        <v>3</v>
      </c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3</v>
      </c>
      <c r="AH29" s="153">
        <v>0.038784722222222234</v>
      </c>
      <c r="AI29" s="129">
        <v>0</v>
      </c>
      <c r="AJ29" s="108">
        <v>0</v>
      </c>
      <c r="AK29" s="108">
        <v>3</v>
      </c>
      <c r="AL29" s="108">
        <v>5</v>
      </c>
      <c r="AM29" s="108">
        <v>5</v>
      </c>
      <c r="AN29" s="108">
        <v>3</v>
      </c>
      <c r="AO29" s="108">
        <v>5</v>
      </c>
      <c r="AP29" s="108">
        <v>5</v>
      </c>
      <c r="AQ29" s="108">
        <v>26</v>
      </c>
      <c r="AR29" s="109">
        <v>0.046365740740740735</v>
      </c>
      <c r="AS29" s="111"/>
      <c r="AT29" s="148"/>
      <c r="AU29" s="118">
        <f t="shared" si="3"/>
        <v>47</v>
      </c>
      <c r="AV29" s="129">
        <v>12</v>
      </c>
      <c r="AW29" s="108">
        <v>0</v>
      </c>
      <c r="AX29" s="108">
        <v>1</v>
      </c>
      <c r="AY29" s="108">
        <v>5</v>
      </c>
      <c r="AZ29" s="178">
        <v>6</v>
      </c>
      <c r="BA29" s="192">
        <f t="shared" si="1"/>
        <v>0.14407407407407408</v>
      </c>
      <c r="BB29" s="182"/>
      <c r="BC29" s="169"/>
      <c r="BD29" s="129" t="s">
        <v>74</v>
      </c>
      <c r="BE29" s="187" t="s">
        <v>88</v>
      </c>
      <c r="BF29" s="108">
        <v>10</v>
      </c>
      <c r="BG29" s="170">
        <v>20</v>
      </c>
      <c r="BH29" s="171" t="s">
        <v>88</v>
      </c>
    </row>
    <row r="30" spans="1:60" ht="15" customHeight="1">
      <c r="A30" s="365"/>
      <c r="B30" s="139" t="s">
        <v>89</v>
      </c>
      <c r="C30" s="139">
        <v>1</v>
      </c>
      <c r="D30" s="139" t="s">
        <v>109</v>
      </c>
      <c r="E30" s="139" t="s">
        <v>5</v>
      </c>
      <c r="F30" s="139" t="s">
        <v>137</v>
      </c>
      <c r="G30" s="139" t="s">
        <v>80</v>
      </c>
      <c r="H30" s="139" t="s">
        <v>34</v>
      </c>
      <c r="I30" s="139" t="s">
        <v>7</v>
      </c>
      <c r="J30" s="145">
        <v>0.4427083333333333</v>
      </c>
      <c r="K30" s="110"/>
      <c r="L30" s="123"/>
      <c r="M30" s="129">
        <v>0</v>
      </c>
      <c r="N30" s="108">
        <v>2</v>
      </c>
      <c r="O30" s="108">
        <v>3</v>
      </c>
      <c r="P30" s="108">
        <v>5</v>
      </c>
      <c r="Q30" s="108">
        <v>3</v>
      </c>
      <c r="R30" s="108">
        <v>1</v>
      </c>
      <c r="S30" s="108">
        <v>1</v>
      </c>
      <c r="T30" s="108">
        <v>3</v>
      </c>
      <c r="U30" s="108">
        <v>18</v>
      </c>
      <c r="V30" s="109">
        <v>0.06083333333333335</v>
      </c>
      <c r="W30" s="111"/>
      <c r="X30" s="148"/>
      <c r="Y30" s="129">
        <v>0</v>
      </c>
      <c r="Z30" s="108">
        <v>0</v>
      </c>
      <c r="AA30" s="108">
        <v>2</v>
      </c>
      <c r="AB30" s="108">
        <v>5</v>
      </c>
      <c r="AC30" s="108">
        <v>3</v>
      </c>
      <c r="AD30" s="108">
        <v>1</v>
      </c>
      <c r="AE30" s="108">
        <v>0</v>
      </c>
      <c r="AF30" s="108">
        <v>0</v>
      </c>
      <c r="AG30" s="108">
        <v>11</v>
      </c>
      <c r="AH30" s="153">
        <v>0.030775462962962963</v>
      </c>
      <c r="AI30" s="129">
        <v>0</v>
      </c>
      <c r="AJ30" s="108">
        <v>0</v>
      </c>
      <c r="AK30" s="108">
        <v>5</v>
      </c>
      <c r="AL30" s="108">
        <v>3</v>
      </c>
      <c r="AM30" s="108">
        <v>3</v>
      </c>
      <c r="AN30" s="108">
        <v>3</v>
      </c>
      <c r="AO30" s="108">
        <v>3</v>
      </c>
      <c r="AP30" s="108">
        <v>3</v>
      </c>
      <c r="AQ30" s="108">
        <v>20</v>
      </c>
      <c r="AR30" s="109">
        <v>0.054479166666666634</v>
      </c>
      <c r="AS30" s="111"/>
      <c r="AT30" s="148"/>
      <c r="AU30" s="118">
        <f t="shared" si="3"/>
        <v>49</v>
      </c>
      <c r="AV30" s="129">
        <v>7</v>
      </c>
      <c r="AW30" s="108">
        <v>3</v>
      </c>
      <c r="AX30" s="108">
        <v>2</v>
      </c>
      <c r="AY30" s="108">
        <v>9</v>
      </c>
      <c r="AZ30" s="178">
        <v>3</v>
      </c>
      <c r="BA30" s="192">
        <f t="shared" si="1"/>
        <v>0.14608796296296295</v>
      </c>
      <c r="BB30" s="182"/>
      <c r="BC30" s="169"/>
      <c r="BD30" s="129" t="s">
        <v>74</v>
      </c>
      <c r="BE30" s="187" t="s">
        <v>89</v>
      </c>
      <c r="BF30" s="108">
        <v>9</v>
      </c>
      <c r="BG30" s="170">
        <v>9</v>
      </c>
      <c r="BH30" s="171" t="s">
        <v>90</v>
      </c>
    </row>
    <row r="31" spans="1:60" ht="15" customHeight="1">
      <c r="A31" s="365"/>
      <c r="B31" s="139" t="s">
        <v>90</v>
      </c>
      <c r="C31" s="139">
        <v>12</v>
      </c>
      <c r="D31" s="139" t="s">
        <v>53</v>
      </c>
      <c r="E31" s="139" t="s">
        <v>33</v>
      </c>
      <c r="F31" s="139" t="s">
        <v>134</v>
      </c>
      <c r="G31" s="139" t="s">
        <v>80</v>
      </c>
      <c r="H31" s="139" t="s">
        <v>34</v>
      </c>
      <c r="I31" s="139" t="s">
        <v>10</v>
      </c>
      <c r="J31" s="145">
        <v>0.44166666666666665</v>
      </c>
      <c r="K31" s="110"/>
      <c r="L31" s="123"/>
      <c r="M31" s="129">
        <v>1</v>
      </c>
      <c r="N31" s="108">
        <v>1</v>
      </c>
      <c r="O31" s="108">
        <v>3</v>
      </c>
      <c r="P31" s="108">
        <v>3</v>
      </c>
      <c r="Q31" s="108">
        <v>3</v>
      </c>
      <c r="R31" s="108">
        <v>3</v>
      </c>
      <c r="S31" s="108">
        <v>1</v>
      </c>
      <c r="T31" s="108">
        <v>2</v>
      </c>
      <c r="U31" s="108">
        <v>17</v>
      </c>
      <c r="V31" s="109">
        <v>0.055393518518518536</v>
      </c>
      <c r="W31" s="111"/>
      <c r="X31" s="148"/>
      <c r="Y31" s="129">
        <v>0</v>
      </c>
      <c r="Z31" s="108">
        <v>1</v>
      </c>
      <c r="AA31" s="108">
        <v>3</v>
      </c>
      <c r="AB31" s="108">
        <v>5</v>
      </c>
      <c r="AC31" s="108">
        <v>3</v>
      </c>
      <c r="AD31" s="108">
        <v>1</v>
      </c>
      <c r="AE31" s="108">
        <v>0</v>
      </c>
      <c r="AF31" s="108">
        <v>1</v>
      </c>
      <c r="AG31" s="108">
        <v>14</v>
      </c>
      <c r="AH31" s="153">
        <v>0.042685185185185215</v>
      </c>
      <c r="AI31" s="129">
        <v>0</v>
      </c>
      <c r="AJ31" s="108">
        <v>2</v>
      </c>
      <c r="AK31" s="108">
        <v>5</v>
      </c>
      <c r="AL31" s="108">
        <v>5</v>
      </c>
      <c r="AM31" s="108">
        <v>5</v>
      </c>
      <c r="AN31" s="108">
        <v>3</v>
      </c>
      <c r="AO31" s="108">
        <v>3</v>
      </c>
      <c r="AP31" s="108">
        <v>5</v>
      </c>
      <c r="AQ31" s="108">
        <v>28</v>
      </c>
      <c r="AR31" s="109">
        <v>0.052754629629629624</v>
      </c>
      <c r="AS31" s="111"/>
      <c r="AT31" s="148"/>
      <c r="AU31" s="118">
        <f t="shared" si="3"/>
        <v>59</v>
      </c>
      <c r="AV31" s="129">
        <v>3</v>
      </c>
      <c r="AW31" s="108">
        <v>6</v>
      </c>
      <c r="AX31" s="108">
        <v>2</v>
      </c>
      <c r="AY31" s="108">
        <v>8</v>
      </c>
      <c r="AZ31" s="178">
        <v>5</v>
      </c>
      <c r="BA31" s="192">
        <f t="shared" si="1"/>
        <v>0.15083333333333337</v>
      </c>
      <c r="BB31" s="182"/>
      <c r="BC31" s="169"/>
      <c r="BD31" s="129" t="s">
        <v>74</v>
      </c>
      <c r="BE31" s="187" t="s">
        <v>90</v>
      </c>
      <c r="BF31" s="108">
        <v>8</v>
      </c>
      <c r="BG31" s="170">
        <v>17</v>
      </c>
      <c r="BH31" s="171" t="s">
        <v>89</v>
      </c>
    </row>
    <row r="32" spans="1:60" ht="15" customHeight="1">
      <c r="A32" s="365"/>
      <c r="B32" s="139" t="s">
        <v>91</v>
      </c>
      <c r="C32" s="139">
        <v>30</v>
      </c>
      <c r="D32" s="139" t="s">
        <v>110</v>
      </c>
      <c r="E32" s="139" t="s">
        <v>111</v>
      </c>
      <c r="F32" s="139" t="s">
        <v>137</v>
      </c>
      <c r="G32" s="139" t="s">
        <v>80</v>
      </c>
      <c r="H32" s="139" t="s">
        <v>20</v>
      </c>
      <c r="I32" s="139" t="s">
        <v>11</v>
      </c>
      <c r="J32" s="145">
        <v>0.4375</v>
      </c>
      <c r="K32" s="110"/>
      <c r="L32" s="123"/>
      <c r="M32" s="129">
        <v>0</v>
      </c>
      <c r="N32" s="108">
        <v>0</v>
      </c>
      <c r="O32" s="108">
        <v>5</v>
      </c>
      <c r="P32" s="108">
        <v>3</v>
      </c>
      <c r="Q32" s="108">
        <v>2</v>
      </c>
      <c r="R32" s="108">
        <v>0</v>
      </c>
      <c r="S32" s="108">
        <v>0</v>
      </c>
      <c r="T32" s="108">
        <v>0</v>
      </c>
      <c r="U32" s="108">
        <v>10</v>
      </c>
      <c r="V32" s="109">
        <v>0.06502314814814814</v>
      </c>
      <c r="W32" s="111"/>
      <c r="X32" s="148"/>
      <c r="Y32" s="129">
        <v>0</v>
      </c>
      <c r="Z32" s="108">
        <v>0</v>
      </c>
      <c r="AA32" s="108">
        <v>1</v>
      </c>
      <c r="AB32" s="108">
        <v>5</v>
      </c>
      <c r="AC32" s="108">
        <v>3</v>
      </c>
      <c r="AD32" s="108">
        <v>0</v>
      </c>
      <c r="AE32" s="108">
        <v>0</v>
      </c>
      <c r="AF32" s="108">
        <v>0</v>
      </c>
      <c r="AG32" s="108">
        <v>9</v>
      </c>
      <c r="AH32" s="153">
        <v>0.03629629629629627</v>
      </c>
      <c r="AI32" s="172"/>
      <c r="AJ32" s="112"/>
      <c r="AK32" s="112"/>
      <c r="AL32" s="112"/>
      <c r="AM32" s="112"/>
      <c r="AN32" s="112"/>
      <c r="AO32" s="112"/>
      <c r="AP32" s="112"/>
      <c r="AQ32" s="108">
        <v>0</v>
      </c>
      <c r="AR32" s="109">
        <v>0.015023148148148202</v>
      </c>
      <c r="AS32" s="111"/>
      <c r="AT32" s="148"/>
      <c r="AU32" s="118"/>
      <c r="AV32" s="129">
        <v>10</v>
      </c>
      <c r="AW32" s="108">
        <v>1</v>
      </c>
      <c r="AX32" s="108">
        <v>1</v>
      </c>
      <c r="AY32" s="108">
        <v>2</v>
      </c>
      <c r="AZ32" s="178">
        <v>2</v>
      </c>
      <c r="BA32" s="192">
        <f t="shared" si="1"/>
        <v>0.11634259259259261</v>
      </c>
      <c r="BB32" s="182" t="s">
        <v>74</v>
      </c>
      <c r="BC32" s="169"/>
      <c r="BD32" s="129" t="s">
        <v>74</v>
      </c>
      <c r="BE32" s="187"/>
      <c r="BF32" s="112">
        <v>0</v>
      </c>
      <c r="BG32" s="170">
        <v>0</v>
      </c>
      <c r="BH32" s="171" t="s">
        <v>90</v>
      </c>
    </row>
    <row r="33" spans="1:60" ht="15" customHeight="1" thickBot="1">
      <c r="A33" s="366"/>
      <c r="B33" s="212"/>
      <c r="C33" s="212">
        <v>19</v>
      </c>
      <c r="D33" s="212" t="s">
        <v>97</v>
      </c>
      <c r="E33" s="212" t="s">
        <v>33</v>
      </c>
      <c r="F33" s="212" t="s">
        <v>135</v>
      </c>
      <c r="G33" s="212" t="s">
        <v>80</v>
      </c>
      <c r="H33" s="212" t="s">
        <v>34</v>
      </c>
      <c r="I33" s="212" t="s">
        <v>10</v>
      </c>
      <c r="J33" s="213">
        <v>0.4395833333333333</v>
      </c>
      <c r="K33" s="214"/>
      <c r="L33" s="215"/>
      <c r="M33" s="216">
        <v>0</v>
      </c>
      <c r="N33" s="217">
        <v>0</v>
      </c>
      <c r="O33" s="217">
        <v>3</v>
      </c>
      <c r="P33" s="217">
        <v>5</v>
      </c>
      <c r="Q33" s="217">
        <v>2</v>
      </c>
      <c r="R33" s="217">
        <v>3</v>
      </c>
      <c r="S33" s="217">
        <v>0</v>
      </c>
      <c r="T33" s="217">
        <v>1</v>
      </c>
      <c r="U33" s="217">
        <v>14</v>
      </c>
      <c r="V33" s="218">
        <v>0.06188657407407405</v>
      </c>
      <c r="W33" s="219"/>
      <c r="X33" s="220"/>
      <c r="Y33" s="216">
        <v>0</v>
      </c>
      <c r="Z33" s="217">
        <v>0</v>
      </c>
      <c r="AA33" s="217">
        <v>3</v>
      </c>
      <c r="AB33" s="217">
        <v>5</v>
      </c>
      <c r="AC33" s="217">
        <v>3</v>
      </c>
      <c r="AD33" s="217">
        <v>0</v>
      </c>
      <c r="AE33" s="217">
        <v>0</v>
      </c>
      <c r="AF33" s="217">
        <v>0</v>
      </c>
      <c r="AG33" s="217">
        <v>11</v>
      </c>
      <c r="AH33" s="221">
        <v>0.04178240740740746</v>
      </c>
      <c r="AI33" s="222"/>
      <c r="AJ33" s="223"/>
      <c r="AK33" s="223"/>
      <c r="AL33" s="223"/>
      <c r="AM33" s="223"/>
      <c r="AN33" s="223"/>
      <c r="AO33" s="223"/>
      <c r="AP33" s="223"/>
      <c r="AQ33" s="217">
        <v>0</v>
      </c>
      <c r="AR33" s="218">
        <v>0.019479166666666603</v>
      </c>
      <c r="AS33" s="219"/>
      <c r="AT33" s="220"/>
      <c r="AU33" s="224"/>
      <c r="AV33" s="216">
        <v>8</v>
      </c>
      <c r="AW33" s="217">
        <v>1</v>
      </c>
      <c r="AX33" s="217">
        <v>1</v>
      </c>
      <c r="AY33" s="217">
        <v>4</v>
      </c>
      <c r="AZ33" s="225">
        <v>2</v>
      </c>
      <c r="BA33" s="226">
        <f t="shared" si="1"/>
        <v>0.12314814814814812</v>
      </c>
      <c r="BB33" s="227" t="s">
        <v>74</v>
      </c>
      <c r="BC33" s="228"/>
      <c r="BD33" s="216" t="s">
        <v>74</v>
      </c>
      <c r="BE33" s="229"/>
      <c r="BF33" s="223">
        <v>0</v>
      </c>
      <c r="BG33" s="230">
        <v>0</v>
      </c>
      <c r="BH33" s="231" t="s">
        <v>91</v>
      </c>
    </row>
    <row r="34" spans="1:60" ht="15" customHeight="1" thickBot="1">
      <c r="A34" s="232" t="s">
        <v>16</v>
      </c>
      <c r="B34" s="233"/>
      <c r="C34" s="233">
        <v>3</v>
      </c>
      <c r="D34" s="233" t="s">
        <v>57</v>
      </c>
      <c r="E34" s="233" t="s">
        <v>33</v>
      </c>
      <c r="F34" s="233" t="s">
        <v>137</v>
      </c>
      <c r="G34" s="233" t="s">
        <v>80</v>
      </c>
      <c r="H34" s="233" t="s">
        <v>34</v>
      </c>
      <c r="I34" s="233" t="s">
        <v>55</v>
      </c>
      <c r="J34" s="234">
        <v>0.4375</v>
      </c>
      <c r="K34" s="235"/>
      <c r="L34" s="236"/>
      <c r="M34" s="237">
        <v>0</v>
      </c>
      <c r="N34" s="238">
        <v>0</v>
      </c>
      <c r="O34" s="238">
        <v>1</v>
      </c>
      <c r="P34" s="238">
        <v>0</v>
      </c>
      <c r="Q34" s="238">
        <v>0</v>
      </c>
      <c r="R34" s="238">
        <v>0</v>
      </c>
      <c r="S34" s="238">
        <v>0</v>
      </c>
      <c r="T34" s="238">
        <v>0</v>
      </c>
      <c r="U34" s="238">
        <v>1</v>
      </c>
      <c r="V34" s="239">
        <v>0.06245370370370368</v>
      </c>
      <c r="W34" s="240"/>
      <c r="X34" s="241"/>
      <c r="Y34" s="237">
        <v>0</v>
      </c>
      <c r="Z34" s="238">
        <v>0</v>
      </c>
      <c r="AA34" s="238">
        <v>0</v>
      </c>
      <c r="AB34" s="238">
        <v>0</v>
      </c>
      <c r="AC34" s="238">
        <v>0</v>
      </c>
      <c r="AD34" s="238">
        <v>0</v>
      </c>
      <c r="AE34" s="238">
        <v>0</v>
      </c>
      <c r="AF34" s="238">
        <v>0</v>
      </c>
      <c r="AG34" s="238">
        <v>0</v>
      </c>
      <c r="AH34" s="242">
        <v>0.03803240740740749</v>
      </c>
      <c r="AI34" s="237">
        <v>0</v>
      </c>
      <c r="AJ34" s="238">
        <v>0</v>
      </c>
      <c r="AK34" s="238">
        <v>3</v>
      </c>
      <c r="AL34" s="238">
        <v>3</v>
      </c>
      <c r="AM34" s="238">
        <v>5</v>
      </c>
      <c r="AN34" s="238">
        <v>1</v>
      </c>
      <c r="AO34" s="238">
        <v>3</v>
      </c>
      <c r="AP34" s="238">
        <v>3</v>
      </c>
      <c r="AQ34" s="238">
        <v>18</v>
      </c>
      <c r="AR34" s="239">
        <v>0.0517939814814814</v>
      </c>
      <c r="AS34" s="240"/>
      <c r="AT34" s="241"/>
      <c r="AU34" s="243">
        <f>AQ34+AG34+U34+L34+X34+AT34</f>
        <v>19</v>
      </c>
      <c r="AV34" s="237">
        <v>17</v>
      </c>
      <c r="AW34" s="238">
        <v>2</v>
      </c>
      <c r="AX34" s="238">
        <v>0</v>
      </c>
      <c r="AY34" s="238">
        <v>4</v>
      </c>
      <c r="AZ34" s="244">
        <v>1</v>
      </c>
      <c r="BA34" s="245">
        <f t="shared" si="1"/>
        <v>0.15228009259259256</v>
      </c>
      <c r="BB34" s="246"/>
      <c r="BC34" s="247"/>
      <c r="BD34" s="237"/>
      <c r="BE34" s="248"/>
      <c r="BF34" s="238">
        <v>0</v>
      </c>
      <c r="BG34" s="249">
        <v>20</v>
      </c>
      <c r="BH34" s="250" t="s">
        <v>83</v>
      </c>
    </row>
  </sheetData>
  <sheetProtection/>
  <mergeCells count="21">
    <mergeCell ref="BD2:BG2"/>
    <mergeCell ref="F1:AC1"/>
    <mergeCell ref="AD1:BH1"/>
    <mergeCell ref="J2:L2"/>
    <mergeCell ref="M2:X2"/>
    <mergeCell ref="Y2:AH2"/>
    <mergeCell ref="AI2:AT2"/>
    <mergeCell ref="AV2:AZ2"/>
    <mergeCell ref="I2:I3"/>
    <mergeCell ref="A24:A33"/>
    <mergeCell ref="A1:D1"/>
    <mergeCell ref="C2:C3"/>
    <mergeCell ref="B2:B3"/>
    <mergeCell ref="D2:D3"/>
    <mergeCell ref="A4:A7"/>
    <mergeCell ref="A8:A13"/>
    <mergeCell ref="A14:A23"/>
    <mergeCell ref="E2:E3"/>
    <mergeCell ref="F2:F3"/>
    <mergeCell ref="G2:G3"/>
    <mergeCell ref="H2:H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G4" sqref="G4"/>
    </sheetView>
  </sheetViews>
  <sheetFormatPr defaultColWidth="11.421875" defaultRowHeight="15"/>
  <cols>
    <col min="1" max="1" width="4.421875" style="33" customWidth="1"/>
    <col min="2" max="2" width="3.7109375" style="2" customWidth="1"/>
    <col min="3" max="3" width="32.421875" style="0" bestFit="1" customWidth="1"/>
    <col min="4" max="4" width="13.8515625" style="1" bestFit="1" customWidth="1"/>
    <col min="5" max="5" width="14.28125" style="1" bestFit="1" customWidth="1"/>
    <col min="6" max="6" width="10.421875" style="0" bestFit="1" customWidth="1"/>
    <col min="7" max="7" width="11.57421875" style="1" bestFit="1" customWidth="1"/>
    <col min="8" max="14" width="3.7109375" style="1" customWidth="1"/>
    <col min="15" max="15" width="3.57421875" style="0" customWidth="1"/>
  </cols>
  <sheetData>
    <row r="1" spans="1:15" s="35" customFormat="1" ht="128.25" customHeight="1" thickBot="1">
      <c r="A1" s="72"/>
      <c r="B1" s="73"/>
      <c r="C1" s="73"/>
      <c r="D1" s="188"/>
      <c r="E1" s="359" t="s">
        <v>142</v>
      </c>
      <c r="F1" s="74"/>
      <c r="G1" s="74"/>
      <c r="H1" s="75"/>
      <c r="I1" s="75"/>
      <c r="J1" s="75"/>
      <c r="K1" s="75"/>
      <c r="L1" s="75"/>
      <c r="M1" s="75"/>
      <c r="N1" s="75"/>
      <c r="O1" s="76"/>
    </row>
    <row r="2" spans="1:15" ht="15.75" thickBot="1">
      <c r="A2" s="393"/>
      <c r="B2" s="398" t="s">
        <v>76</v>
      </c>
      <c r="C2" s="391" t="s">
        <v>0</v>
      </c>
      <c r="D2" s="391" t="s">
        <v>1</v>
      </c>
      <c r="E2" s="391" t="s">
        <v>2</v>
      </c>
      <c r="F2" s="391" t="s">
        <v>3</v>
      </c>
      <c r="G2" s="396" t="s">
        <v>4</v>
      </c>
      <c r="H2" s="388" t="s">
        <v>98</v>
      </c>
      <c r="I2" s="389"/>
      <c r="J2" s="389"/>
      <c r="K2" s="389"/>
      <c r="L2" s="389"/>
      <c r="M2" s="389"/>
      <c r="N2" s="389"/>
      <c r="O2" s="390"/>
    </row>
    <row r="3" spans="1:15" s="34" customFormat="1" ht="142.5" customHeight="1" thickBot="1">
      <c r="A3" s="394"/>
      <c r="B3" s="399"/>
      <c r="C3" s="392"/>
      <c r="D3" s="392"/>
      <c r="E3" s="392"/>
      <c r="F3" s="392"/>
      <c r="G3" s="397"/>
      <c r="H3" s="69" t="s">
        <v>99</v>
      </c>
      <c r="I3" s="70" t="s">
        <v>100</v>
      </c>
      <c r="J3" s="70" t="s">
        <v>101</v>
      </c>
      <c r="K3" s="70" t="s">
        <v>102</v>
      </c>
      <c r="L3" s="70" t="s">
        <v>103</v>
      </c>
      <c r="M3" s="70" t="s">
        <v>104</v>
      </c>
      <c r="N3" s="71" t="s">
        <v>105</v>
      </c>
      <c r="O3" s="77" t="s">
        <v>75</v>
      </c>
    </row>
    <row r="4" spans="1:15" ht="15" customHeight="1">
      <c r="A4" s="395" t="s">
        <v>9</v>
      </c>
      <c r="B4" s="31" t="s">
        <v>83</v>
      </c>
      <c r="C4" s="42" t="s">
        <v>24</v>
      </c>
      <c r="D4" s="43" t="s">
        <v>18</v>
      </c>
      <c r="E4" s="43" t="s">
        <v>19</v>
      </c>
      <c r="F4" s="43" t="s">
        <v>20</v>
      </c>
      <c r="G4" s="44" t="s">
        <v>143</v>
      </c>
      <c r="H4" s="55">
        <v>20</v>
      </c>
      <c r="I4" s="36">
        <v>20</v>
      </c>
      <c r="J4" s="36"/>
      <c r="K4" s="36"/>
      <c r="L4" s="36"/>
      <c r="M4" s="36"/>
      <c r="N4" s="56"/>
      <c r="O4" s="78">
        <f aca="true" t="shared" si="0" ref="O4:O36">SUM(H4:N4)</f>
        <v>40</v>
      </c>
    </row>
    <row r="5" spans="1:15" ht="15" customHeight="1">
      <c r="A5" s="395"/>
      <c r="B5" s="32" t="s">
        <v>84</v>
      </c>
      <c r="C5" s="9" t="s">
        <v>22</v>
      </c>
      <c r="D5" s="5" t="s">
        <v>23</v>
      </c>
      <c r="E5" s="5" t="s">
        <v>19</v>
      </c>
      <c r="F5" s="5" t="s">
        <v>20</v>
      </c>
      <c r="G5" s="45" t="s">
        <v>7</v>
      </c>
      <c r="H5" s="57">
        <v>17</v>
      </c>
      <c r="I5" s="37">
        <v>17</v>
      </c>
      <c r="J5" s="37"/>
      <c r="K5" s="37"/>
      <c r="L5" s="37"/>
      <c r="M5" s="37"/>
      <c r="N5" s="58"/>
      <c r="O5" s="78">
        <f t="shared" si="0"/>
        <v>34</v>
      </c>
    </row>
    <row r="6" spans="1:15" ht="15" customHeight="1" thickBot="1">
      <c r="A6" s="395"/>
      <c r="B6" s="32" t="s">
        <v>85</v>
      </c>
      <c r="C6" s="9" t="s">
        <v>17</v>
      </c>
      <c r="D6" s="5" t="s">
        <v>18</v>
      </c>
      <c r="E6" s="5" t="s">
        <v>19</v>
      </c>
      <c r="F6" s="5" t="s">
        <v>20</v>
      </c>
      <c r="G6" s="45" t="s">
        <v>21</v>
      </c>
      <c r="H6" s="57">
        <v>15</v>
      </c>
      <c r="I6" s="37">
        <v>15</v>
      </c>
      <c r="J6" s="37"/>
      <c r="K6" s="37"/>
      <c r="L6" s="37"/>
      <c r="M6" s="37"/>
      <c r="N6" s="58"/>
      <c r="O6" s="78">
        <f t="shared" si="0"/>
        <v>30</v>
      </c>
    </row>
    <row r="7" spans="1:15" ht="15" customHeight="1" thickBot="1">
      <c r="A7" s="402" t="s">
        <v>12</v>
      </c>
      <c r="B7" s="15" t="s">
        <v>83</v>
      </c>
      <c r="C7" s="17" t="s">
        <v>28</v>
      </c>
      <c r="D7" s="16" t="s">
        <v>29</v>
      </c>
      <c r="E7" s="16" t="s">
        <v>19</v>
      </c>
      <c r="F7" s="16" t="s">
        <v>30</v>
      </c>
      <c r="G7" s="46" t="s">
        <v>7</v>
      </c>
      <c r="H7" s="59">
        <v>20</v>
      </c>
      <c r="I7" s="39">
        <v>17</v>
      </c>
      <c r="J7" s="39"/>
      <c r="K7" s="39"/>
      <c r="L7" s="39"/>
      <c r="M7" s="39"/>
      <c r="N7" s="60"/>
      <c r="O7" s="79">
        <f t="shared" si="0"/>
        <v>37</v>
      </c>
    </row>
    <row r="8" spans="1:15" ht="15" customHeight="1" thickBot="1">
      <c r="A8" s="403"/>
      <c r="B8" s="18" t="s">
        <v>84</v>
      </c>
      <c r="C8" s="10" t="s">
        <v>25</v>
      </c>
      <c r="D8" s="6" t="s">
        <v>18</v>
      </c>
      <c r="E8" s="6" t="s">
        <v>19</v>
      </c>
      <c r="F8" s="6" t="s">
        <v>20</v>
      </c>
      <c r="G8" s="47" t="s">
        <v>11</v>
      </c>
      <c r="H8" s="59">
        <v>15</v>
      </c>
      <c r="I8" s="39">
        <v>15</v>
      </c>
      <c r="J8" s="39"/>
      <c r="K8" s="39"/>
      <c r="L8" s="39"/>
      <c r="M8" s="39"/>
      <c r="N8" s="60"/>
      <c r="O8" s="79">
        <f t="shared" si="0"/>
        <v>30</v>
      </c>
    </row>
    <row r="9" spans="1:15" ht="15" customHeight="1" thickBot="1">
      <c r="A9" s="403"/>
      <c r="B9" s="18" t="s">
        <v>85</v>
      </c>
      <c r="C9" s="10" t="s">
        <v>59</v>
      </c>
      <c r="D9" s="6" t="s">
        <v>18</v>
      </c>
      <c r="E9" s="6" t="s">
        <v>19</v>
      </c>
      <c r="F9" s="6" t="s">
        <v>20</v>
      </c>
      <c r="G9" s="47" t="s">
        <v>21</v>
      </c>
      <c r="H9" s="59">
        <v>13</v>
      </c>
      <c r="I9" s="39">
        <v>13</v>
      </c>
      <c r="J9" s="39"/>
      <c r="K9" s="39"/>
      <c r="L9" s="39"/>
      <c r="M9" s="39"/>
      <c r="N9" s="60"/>
      <c r="O9" s="79">
        <f t="shared" si="0"/>
        <v>26</v>
      </c>
    </row>
    <row r="10" spans="1:15" ht="15" customHeight="1" thickBot="1">
      <c r="A10" s="403"/>
      <c r="B10" s="18" t="s">
        <v>86</v>
      </c>
      <c r="C10" s="10" t="s">
        <v>46</v>
      </c>
      <c r="D10" s="6" t="s">
        <v>29</v>
      </c>
      <c r="E10" s="6" t="s">
        <v>19</v>
      </c>
      <c r="F10" s="6" t="s">
        <v>30</v>
      </c>
      <c r="G10" s="47" t="s">
        <v>7</v>
      </c>
      <c r="H10" s="59">
        <v>11</v>
      </c>
      <c r="I10" s="39">
        <v>11</v>
      </c>
      <c r="J10" s="39"/>
      <c r="K10" s="39"/>
      <c r="L10" s="39"/>
      <c r="M10" s="39"/>
      <c r="N10" s="60"/>
      <c r="O10" s="79">
        <f t="shared" si="0"/>
        <v>22</v>
      </c>
    </row>
    <row r="11" spans="1:15" ht="15" customHeight="1" thickBot="1">
      <c r="A11" s="403"/>
      <c r="B11" s="18" t="s">
        <v>87</v>
      </c>
      <c r="C11" s="10" t="s">
        <v>96</v>
      </c>
      <c r="D11" s="6" t="s">
        <v>23</v>
      </c>
      <c r="E11" s="6" t="s">
        <v>19</v>
      </c>
      <c r="F11" s="6" t="s">
        <v>30</v>
      </c>
      <c r="G11" s="47" t="s">
        <v>7</v>
      </c>
      <c r="H11" s="59"/>
      <c r="I11" s="39">
        <v>20</v>
      </c>
      <c r="J11" s="39"/>
      <c r="K11" s="39"/>
      <c r="L11" s="39"/>
      <c r="M11" s="39"/>
      <c r="N11" s="60"/>
      <c r="O11" s="79">
        <f t="shared" si="0"/>
        <v>20</v>
      </c>
    </row>
    <row r="12" spans="1:15" ht="15" customHeight="1" thickBot="1">
      <c r="A12" s="403"/>
      <c r="B12" s="18" t="s">
        <v>88</v>
      </c>
      <c r="C12" s="10" t="s">
        <v>56</v>
      </c>
      <c r="D12" s="6" t="s">
        <v>51</v>
      </c>
      <c r="E12" s="6" t="s">
        <v>19</v>
      </c>
      <c r="F12" s="6" t="s">
        <v>52</v>
      </c>
      <c r="G12" s="47" t="s">
        <v>7</v>
      </c>
      <c r="H12" s="61">
        <v>17</v>
      </c>
      <c r="I12" s="38"/>
      <c r="J12" s="38"/>
      <c r="K12" s="38"/>
      <c r="L12" s="38"/>
      <c r="M12" s="38"/>
      <c r="N12" s="62"/>
      <c r="O12" s="79">
        <f t="shared" si="0"/>
        <v>17</v>
      </c>
    </row>
    <row r="13" spans="1:15" ht="15" customHeight="1" thickBot="1">
      <c r="A13" s="403"/>
      <c r="B13" s="18" t="s">
        <v>89</v>
      </c>
      <c r="C13" s="10" t="s">
        <v>60</v>
      </c>
      <c r="D13" s="6" t="s">
        <v>29</v>
      </c>
      <c r="E13" s="6" t="s">
        <v>19</v>
      </c>
      <c r="F13" s="6" t="s">
        <v>30</v>
      </c>
      <c r="G13" s="47" t="s">
        <v>7</v>
      </c>
      <c r="H13" s="59">
        <v>10</v>
      </c>
      <c r="I13" s="39">
        <v>0</v>
      </c>
      <c r="J13" s="39"/>
      <c r="K13" s="39"/>
      <c r="L13" s="39"/>
      <c r="M13" s="39"/>
      <c r="N13" s="60"/>
      <c r="O13" s="79">
        <f t="shared" si="0"/>
        <v>10</v>
      </c>
    </row>
    <row r="14" spans="1:15" ht="15" customHeight="1">
      <c r="A14" s="404" t="s">
        <v>14</v>
      </c>
      <c r="B14" s="29" t="s">
        <v>83</v>
      </c>
      <c r="C14" s="14" t="s">
        <v>35</v>
      </c>
      <c r="D14" s="13" t="s">
        <v>23</v>
      </c>
      <c r="E14" s="13" t="s">
        <v>19</v>
      </c>
      <c r="F14" s="13" t="s">
        <v>20</v>
      </c>
      <c r="G14" s="48" t="s">
        <v>36</v>
      </c>
      <c r="H14" s="63">
        <v>13</v>
      </c>
      <c r="I14" s="40">
        <v>20</v>
      </c>
      <c r="J14" s="40"/>
      <c r="K14" s="40"/>
      <c r="L14" s="40"/>
      <c r="M14" s="40"/>
      <c r="N14" s="64"/>
      <c r="O14" s="80">
        <f t="shared" si="0"/>
        <v>33</v>
      </c>
    </row>
    <row r="15" spans="1:15" ht="15" customHeight="1">
      <c r="A15" s="405"/>
      <c r="B15" s="30" t="s">
        <v>84</v>
      </c>
      <c r="C15" s="11" t="s">
        <v>44</v>
      </c>
      <c r="D15" s="7" t="s">
        <v>23</v>
      </c>
      <c r="E15" s="7" t="s">
        <v>19</v>
      </c>
      <c r="F15" s="7" t="s">
        <v>20</v>
      </c>
      <c r="G15" s="49" t="s">
        <v>7</v>
      </c>
      <c r="H15" s="63">
        <v>17</v>
      </c>
      <c r="I15" s="40">
        <v>11</v>
      </c>
      <c r="J15" s="40"/>
      <c r="K15" s="40"/>
      <c r="L15" s="40"/>
      <c r="M15" s="40"/>
      <c r="N15" s="64"/>
      <c r="O15" s="80">
        <f t="shared" si="0"/>
        <v>28</v>
      </c>
    </row>
    <row r="16" spans="1:15" ht="15" customHeight="1">
      <c r="A16" s="405"/>
      <c r="B16" s="30" t="s">
        <v>85</v>
      </c>
      <c r="C16" s="11" t="s">
        <v>43</v>
      </c>
      <c r="D16" s="7" t="s">
        <v>23</v>
      </c>
      <c r="E16" s="7" t="s">
        <v>19</v>
      </c>
      <c r="F16" s="7" t="s">
        <v>20</v>
      </c>
      <c r="G16" s="49" t="s">
        <v>11</v>
      </c>
      <c r="H16" s="63">
        <v>10</v>
      </c>
      <c r="I16" s="40">
        <v>17</v>
      </c>
      <c r="J16" s="40"/>
      <c r="K16" s="40"/>
      <c r="L16" s="40"/>
      <c r="M16" s="40"/>
      <c r="N16" s="64"/>
      <c r="O16" s="80">
        <f t="shared" si="0"/>
        <v>27</v>
      </c>
    </row>
    <row r="17" spans="1:15" ht="15" customHeight="1">
      <c r="A17" s="405"/>
      <c r="B17" s="30" t="s">
        <v>86</v>
      </c>
      <c r="C17" s="11" t="s">
        <v>32</v>
      </c>
      <c r="D17" s="7" t="s">
        <v>5</v>
      </c>
      <c r="E17" s="7" t="s">
        <v>19</v>
      </c>
      <c r="F17" s="7" t="s">
        <v>30</v>
      </c>
      <c r="G17" s="49" t="s">
        <v>7</v>
      </c>
      <c r="H17" s="63">
        <v>11</v>
      </c>
      <c r="I17" s="40">
        <v>15</v>
      </c>
      <c r="J17" s="40"/>
      <c r="K17" s="40"/>
      <c r="L17" s="40"/>
      <c r="M17" s="40"/>
      <c r="N17" s="64"/>
      <c r="O17" s="80">
        <f t="shared" si="0"/>
        <v>26</v>
      </c>
    </row>
    <row r="18" spans="1:15" ht="15" customHeight="1">
      <c r="A18" s="405"/>
      <c r="B18" s="30" t="s">
        <v>87</v>
      </c>
      <c r="C18" s="11" t="s">
        <v>37</v>
      </c>
      <c r="D18" s="7" t="s">
        <v>18</v>
      </c>
      <c r="E18" s="7" t="s">
        <v>19</v>
      </c>
      <c r="F18" s="7" t="s">
        <v>20</v>
      </c>
      <c r="G18" s="49" t="s">
        <v>38</v>
      </c>
      <c r="H18" s="63">
        <v>15</v>
      </c>
      <c r="I18" s="40">
        <v>10</v>
      </c>
      <c r="J18" s="40"/>
      <c r="K18" s="40"/>
      <c r="L18" s="40"/>
      <c r="M18" s="40"/>
      <c r="N18" s="64"/>
      <c r="O18" s="80">
        <f t="shared" si="0"/>
        <v>25</v>
      </c>
    </row>
    <row r="19" spans="1:15" ht="15" customHeight="1">
      <c r="A19" s="405"/>
      <c r="B19" s="30" t="s">
        <v>88</v>
      </c>
      <c r="C19" s="11" t="s">
        <v>40</v>
      </c>
      <c r="D19" s="7" t="s">
        <v>23</v>
      </c>
      <c r="E19" s="7" t="s">
        <v>19</v>
      </c>
      <c r="F19" s="7" t="s">
        <v>20</v>
      </c>
      <c r="G19" s="49" t="s">
        <v>41</v>
      </c>
      <c r="H19" s="63">
        <v>20</v>
      </c>
      <c r="I19" s="40">
        <v>0</v>
      </c>
      <c r="J19" s="40"/>
      <c r="K19" s="40"/>
      <c r="L19" s="40"/>
      <c r="M19" s="40"/>
      <c r="N19" s="64"/>
      <c r="O19" s="80">
        <f t="shared" si="0"/>
        <v>20</v>
      </c>
    </row>
    <row r="20" spans="1:15" ht="15" customHeight="1">
      <c r="A20" s="405"/>
      <c r="B20" s="30" t="s">
        <v>89</v>
      </c>
      <c r="C20" s="11" t="s">
        <v>39</v>
      </c>
      <c r="D20" s="7" t="s">
        <v>18</v>
      </c>
      <c r="E20" s="7" t="s">
        <v>19</v>
      </c>
      <c r="F20" s="7" t="s">
        <v>20</v>
      </c>
      <c r="G20" s="49" t="s">
        <v>11</v>
      </c>
      <c r="H20" s="63">
        <v>9</v>
      </c>
      <c r="I20" s="40">
        <v>8</v>
      </c>
      <c r="J20" s="40"/>
      <c r="K20" s="40"/>
      <c r="L20" s="40"/>
      <c r="M20" s="40"/>
      <c r="N20" s="64"/>
      <c r="O20" s="80">
        <f t="shared" si="0"/>
        <v>17</v>
      </c>
    </row>
    <row r="21" spans="1:15" ht="15" customHeight="1">
      <c r="A21" s="405"/>
      <c r="B21" s="30" t="s">
        <v>90</v>
      </c>
      <c r="C21" s="11" t="s">
        <v>42</v>
      </c>
      <c r="D21" s="7" t="s">
        <v>18</v>
      </c>
      <c r="E21" s="7" t="s">
        <v>19</v>
      </c>
      <c r="F21" s="7" t="s">
        <v>20</v>
      </c>
      <c r="G21" s="49" t="s">
        <v>21</v>
      </c>
      <c r="H21" s="63">
        <v>8</v>
      </c>
      <c r="I21" s="40">
        <v>9</v>
      </c>
      <c r="J21" s="40"/>
      <c r="K21" s="40"/>
      <c r="L21" s="40"/>
      <c r="M21" s="40"/>
      <c r="N21" s="64"/>
      <c r="O21" s="80">
        <f t="shared" si="0"/>
        <v>17</v>
      </c>
    </row>
    <row r="22" spans="1:15" ht="15" customHeight="1" thickBot="1">
      <c r="A22" s="405"/>
      <c r="B22" s="30" t="s">
        <v>91</v>
      </c>
      <c r="C22" s="11" t="s">
        <v>106</v>
      </c>
      <c r="D22" s="7" t="s">
        <v>33</v>
      </c>
      <c r="E22" s="7" t="s">
        <v>19</v>
      </c>
      <c r="F22" s="7" t="s">
        <v>34</v>
      </c>
      <c r="G22" s="49" t="s">
        <v>7</v>
      </c>
      <c r="H22" s="63"/>
      <c r="I22" s="40">
        <v>13</v>
      </c>
      <c r="J22" s="40"/>
      <c r="K22" s="40"/>
      <c r="L22" s="40"/>
      <c r="M22" s="40"/>
      <c r="N22" s="64"/>
      <c r="O22" s="80">
        <f t="shared" si="0"/>
        <v>13</v>
      </c>
    </row>
    <row r="23" spans="1:15" ht="15" customHeight="1" thickBot="1">
      <c r="A23" s="406" t="s">
        <v>6</v>
      </c>
      <c r="B23" s="19" t="s">
        <v>83</v>
      </c>
      <c r="C23" s="21" t="s">
        <v>50</v>
      </c>
      <c r="D23" s="20" t="s">
        <v>51</v>
      </c>
      <c r="E23" s="20" t="s">
        <v>19</v>
      </c>
      <c r="F23" s="20" t="s">
        <v>52</v>
      </c>
      <c r="G23" s="50" t="s">
        <v>10</v>
      </c>
      <c r="H23" s="65">
        <v>20</v>
      </c>
      <c r="I23" s="41">
        <v>20</v>
      </c>
      <c r="J23" s="41"/>
      <c r="K23" s="41"/>
      <c r="L23" s="41"/>
      <c r="M23" s="41"/>
      <c r="N23" s="66"/>
      <c r="O23" s="81">
        <f t="shared" si="0"/>
        <v>40</v>
      </c>
    </row>
    <row r="24" spans="1:15" ht="15" customHeight="1" thickBot="1">
      <c r="A24" s="407"/>
      <c r="B24" s="22" t="s">
        <v>84</v>
      </c>
      <c r="C24" s="12" t="s">
        <v>54</v>
      </c>
      <c r="D24" s="8" t="s">
        <v>18</v>
      </c>
      <c r="E24" s="8" t="s">
        <v>19</v>
      </c>
      <c r="F24" s="8" t="s">
        <v>20</v>
      </c>
      <c r="G24" s="51" t="s">
        <v>21</v>
      </c>
      <c r="H24" s="65">
        <v>17</v>
      </c>
      <c r="I24" s="41">
        <v>13</v>
      </c>
      <c r="J24" s="41"/>
      <c r="K24" s="41"/>
      <c r="L24" s="41"/>
      <c r="M24" s="41"/>
      <c r="N24" s="66"/>
      <c r="O24" s="81">
        <f t="shared" si="0"/>
        <v>30</v>
      </c>
    </row>
    <row r="25" spans="1:15" ht="15" customHeight="1" thickBot="1">
      <c r="A25" s="407"/>
      <c r="B25" s="22" t="s">
        <v>85</v>
      </c>
      <c r="C25" s="12" t="s">
        <v>45</v>
      </c>
      <c r="D25" s="8" t="s">
        <v>18</v>
      </c>
      <c r="E25" s="8" t="s">
        <v>19</v>
      </c>
      <c r="F25" s="8" t="s">
        <v>20</v>
      </c>
      <c r="G25" s="51" t="s">
        <v>21</v>
      </c>
      <c r="H25" s="65">
        <v>13</v>
      </c>
      <c r="I25" s="41">
        <v>17</v>
      </c>
      <c r="J25" s="41"/>
      <c r="K25" s="41"/>
      <c r="L25" s="41"/>
      <c r="M25" s="41"/>
      <c r="N25" s="66"/>
      <c r="O25" s="81">
        <v>30</v>
      </c>
    </row>
    <row r="26" spans="1:15" ht="15" customHeight="1" thickBot="1">
      <c r="A26" s="407"/>
      <c r="B26" s="22" t="s">
        <v>86</v>
      </c>
      <c r="C26" s="12" t="s">
        <v>47</v>
      </c>
      <c r="D26" s="8" t="s">
        <v>33</v>
      </c>
      <c r="E26" s="8" t="s">
        <v>19</v>
      </c>
      <c r="F26" s="8" t="s">
        <v>34</v>
      </c>
      <c r="G26" s="51" t="s">
        <v>10</v>
      </c>
      <c r="H26" s="65">
        <v>15</v>
      </c>
      <c r="I26" s="41">
        <v>15</v>
      </c>
      <c r="J26" s="41"/>
      <c r="K26" s="41"/>
      <c r="L26" s="41"/>
      <c r="M26" s="41"/>
      <c r="N26" s="66"/>
      <c r="O26" s="81">
        <v>30</v>
      </c>
    </row>
    <row r="27" spans="1:15" ht="15" customHeight="1" thickBot="1">
      <c r="A27" s="407"/>
      <c r="B27" s="22" t="s">
        <v>87</v>
      </c>
      <c r="C27" s="12" t="s">
        <v>108</v>
      </c>
      <c r="D27" s="8" t="s">
        <v>33</v>
      </c>
      <c r="E27" s="8" t="s">
        <v>19</v>
      </c>
      <c r="F27" s="8" t="s">
        <v>34</v>
      </c>
      <c r="G27" s="51" t="s">
        <v>15</v>
      </c>
      <c r="H27" s="65">
        <v>11</v>
      </c>
      <c r="I27" s="41">
        <v>11</v>
      </c>
      <c r="J27" s="41"/>
      <c r="K27" s="41"/>
      <c r="L27" s="41"/>
      <c r="M27" s="41"/>
      <c r="N27" s="66"/>
      <c r="O27" s="81">
        <f t="shared" si="0"/>
        <v>22</v>
      </c>
    </row>
    <row r="28" spans="1:15" ht="15" customHeight="1" thickBot="1">
      <c r="A28" s="407"/>
      <c r="B28" s="22" t="s">
        <v>88</v>
      </c>
      <c r="C28" s="12" t="s">
        <v>49</v>
      </c>
      <c r="D28" s="8" t="s">
        <v>33</v>
      </c>
      <c r="E28" s="8" t="s">
        <v>19</v>
      </c>
      <c r="F28" s="8" t="s">
        <v>34</v>
      </c>
      <c r="G28" s="51" t="s">
        <v>15</v>
      </c>
      <c r="H28" s="65">
        <v>10</v>
      </c>
      <c r="I28" s="41">
        <v>10</v>
      </c>
      <c r="J28" s="41"/>
      <c r="K28" s="41"/>
      <c r="L28" s="41"/>
      <c r="M28" s="41"/>
      <c r="N28" s="66"/>
      <c r="O28" s="81">
        <f t="shared" si="0"/>
        <v>20</v>
      </c>
    </row>
    <row r="29" spans="1:15" ht="15" customHeight="1" thickBot="1">
      <c r="A29" s="407"/>
      <c r="B29" s="22" t="s">
        <v>89</v>
      </c>
      <c r="C29" s="12" t="s">
        <v>53</v>
      </c>
      <c r="D29" s="8" t="s">
        <v>33</v>
      </c>
      <c r="E29" s="8" t="s">
        <v>19</v>
      </c>
      <c r="F29" s="8" t="s">
        <v>34</v>
      </c>
      <c r="G29" s="51" t="s">
        <v>10</v>
      </c>
      <c r="H29" s="65">
        <v>9</v>
      </c>
      <c r="I29" s="41">
        <v>8</v>
      </c>
      <c r="J29" s="41"/>
      <c r="K29" s="41"/>
      <c r="L29" s="41"/>
      <c r="M29" s="41"/>
      <c r="N29" s="66"/>
      <c r="O29" s="81">
        <f t="shared" si="0"/>
        <v>17</v>
      </c>
    </row>
    <row r="30" spans="1:15" ht="15" customHeight="1" thickBot="1">
      <c r="A30" s="407"/>
      <c r="B30" s="22" t="s">
        <v>90</v>
      </c>
      <c r="C30" s="12" t="s">
        <v>109</v>
      </c>
      <c r="D30" s="8" t="s">
        <v>5</v>
      </c>
      <c r="E30" s="8" t="s">
        <v>19</v>
      </c>
      <c r="F30" s="8" t="s">
        <v>34</v>
      </c>
      <c r="G30" s="51" t="s">
        <v>7</v>
      </c>
      <c r="H30" s="65"/>
      <c r="I30" s="41">
        <v>9</v>
      </c>
      <c r="J30" s="41"/>
      <c r="K30" s="41"/>
      <c r="L30" s="41"/>
      <c r="M30" s="41"/>
      <c r="N30" s="66"/>
      <c r="O30" s="81">
        <f t="shared" si="0"/>
        <v>9</v>
      </c>
    </row>
    <row r="31" spans="1:15" ht="15" customHeight="1" thickBot="1">
      <c r="A31" s="407"/>
      <c r="B31" s="22" t="s">
        <v>91</v>
      </c>
      <c r="C31" s="12" t="s">
        <v>48</v>
      </c>
      <c r="D31" s="8" t="s">
        <v>29</v>
      </c>
      <c r="E31" s="8" t="s">
        <v>19</v>
      </c>
      <c r="F31" s="8" t="s">
        <v>30</v>
      </c>
      <c r="G31" s="51" t="s">
        <v>7</v>
      </c>
      <c r="H31" s="65">
        <v>8</v>
      </c>
      <c r="I31" s="41"/>
      <c r="J31" s="41"/>
      <c r="K31" s="41"/>
      <c r="L31" s="41"/>
      <c r="M31" s="41"/>
      <c r="N31" s="66"/>
      <c r="O31" s="81">
        <f t="shared" si="0"/>
        <v>8</v>
      </c>
    </row>
    <row r="32" spans="1:15" ht="15" customHeight="1" thickBot="1">
      <c r="A32" s="407"/>
      <c r="B32" s="22" t="s">
        <v>92</v>
      </c>
      <c r="C32" s="12" t="s">
        <v>31</v>
      </c>
      <c r="D32" s="8" t="s">
        <v>18</v>
      </c>
      <c r="E32" s="8" t="s">
        <v>19</v>
      </c>
      <c r="F32" s="8" t="s">
        <v>20</v>
      </c>
      <c r="G32" s="51" t="s">
        <v>10</v>
      </c>
      <c r="H32" s="65">
        <v>7</v>
      </c>
      <c r="I32" s="41"/>
      <c r="J32" s="41"/>
      <c r="K32" s="41"/>
      <c r="L32" s="41"/>
      <c r="M32" s="41"/>
      <c r="N32" s="66"/>
      <c r="O32" s="81">
        <f t="shared" si="0"/>
        <v>7</v>
      </c>
    </row>
    <row r="33" spans="1:15" ht="15" customHeight="1" thickBot="1">
      <c r="A33" s="407"/>
      <c r="B33" s="22" t="s">
        <v>94</v>
      </c>
      <c r="C33" s="12" t="s">
        <v>110</v>
      </c>
      <c r="D33" s="8" t="s">
        <v>111</v>
      </c>
      <c r="E33" s="8" t="s">
        <v>19</v>
      </c>
      <c r="F33" s="8" t="s">
        <v>20</v>
      </c>
      <c r="G33" s="51" t="s">
        <v>11</v>
      </c>
      <c r="H33" s="65"/>
      <c r="I33" s="41">
        <v>0</v>
      </c>
      <c r="J33" s="41"/>
      <c r="K33" s="41"/>
      <c r="L33" s="41"/>
      <c r="M33" s="41"/>
      <c r="N33" s="66"/>
      <c r="O33" s="81">
        <f t="shared" si="0"/>
        <v>0</v>
      </c>
    </row>
    <row r="34" spans="1:15" ht="15" customHeight="1" thickBot="1">
      <c r="A34" s="408"/>
      <c r="B34" s="23" t="s">
        <v>93</v>
      </c>
      <c r="C34" s="25" t="s">
        <v>97</v>
      </c>
      <c r="D34" s="24" t="s">
        <v>33</v>
      </c>
      <c r="E34" s="24" t="s">
        <v>19</v>
      </c>
      <c r="F34" s="24" t="s">
        <v>34</v>
      </c>
      <c r="G34" s="52" t="s">
        <v>10</v>
      </c>
      <c r="H34" s="65"/>
      <c r="I34" s="41">
        <v>0</v>
      </c>
      <c r="J34" s="41"/>
      <c r="K34" s="41"/>
      <c r="L34" s="41"/>
      <c r="M34" s="41"/>
      <c r="N34" s="66"/>
      <c r="O34" s="81">
        <f t="shared" si="0"/>
        <v>0</v>
      </c>
    </row>
    <row r="35" spans="1:15" ht="15" customHeight="1" thickBot="1">
      <c r="A35" s="400" t="s">
        <v>16</v>
      </c>
      <c r="B35" s="26" t="s">
        <v>83</v>
      </c>
      <c r="C35" s="28" t="s">
        <v>57</v>
      </c>
      <c r="D35" s="27" t="s">
        <v>33</v>
      </c>
      <c r="E35" s="27" t="s">
        <v>19</v>
      </c>
      <c r="F35" s="27" t="s">
        <v>34</v>
      </c>
      <c r="G35" s="53" t="s">
        <v>55</v>
      </c>
      <c r="H35" s="67">
        <v>20</v>
      </c>
      <c r="I35" s="54">
        <v>0</v>
      </c>
      <c r="J35" s="54"/>
      <c r="K35" s="54"/>
      <c r="L35" s="54"/>
      <c r="M35" s="54"/>
      <c r="N35" s="68"/>
      <c r="O35" s="82">
        <f t="shared" si="0"/>
        <v>20</v>
      </c>
    </row>
    <row r="36" spans="1:15" ht="15" customHeight="1" thickBot="1">
      <c r="A36" s="401"/>
      <c r="B36" s="83" t="s">
        <v>84</v>
      </c>
      <c r="C36" s="84" t="s">
        <v>58</v>
      </c>
      <c r="D36" s="85" t="s">
        <v>33</v>
      </c>
      <c r="E36" s="85" t="s">
        <v>19</v>
      </c>
      <c r="F36" s="85" t="s">
        <v>34</v>
      </c>
      <c r="G36" s="86" t="s">
        <v>36</v>
      </c>
      <c r="H36" s="87">
        <v>17</v>
      </c>
      <c r="I36" s="88"/>
      <c r="J36" s="88"/>
      <c r="K36" s="88"/>
      <c r="L36" s="88"/>
      <c r="M36" s="88"/>
      <c r="N36" s="89"/>
      <c r="O36" s="90">
        <f t="shared" si="0"/>
        <v>17</v>
      </c>
    </row>
  </sheetData>
  <sheetProtection/>
  <mergeCells count="13">
    <mergeCell ref="A35:A36"/>
    <mergeCell ref="A7:A13"/>
    <mergeCell ref="A14:A22"/>
    <mergeCell ref="A23:A34"/>
    <mergeCell ref="H2:O2"/>
    <mergeCell ref="E2:E3"/>
    <mergeCell ref="A2:A3"/>
    <mergeCell ref="A4:A6"/>
    <mergeCell ref="F2:F3"/>
    <mergeCell ref="G2:G3"/>
    <mergeCell ref="D2:D3"/>
    <mergeCell ref="C2:C3"/>
    <mergeCell ref="B2:B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VideoSAT electrónica - Bildbedien,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Pérez Salgado</dc:creator>
  <cp:keywords/>
  <dc:description/>
  <cp:lastModifiedBy>Todotrial</cp:lastModifiedBy>
  <cp:lastPrinted>2010-05-11T09:33:46Z</cp:lastPrinted>
  <dcterms:created xsi:type="dcterms:W3CDTF">2010-03-07T22:49:07Z</dcterms:created>
  <dcterms:modified xsi:type="dcterms:W3CDTF">2010-05-14T02:04:36Z</dcterms:modified>
  <cp:category/>
  <cp:version/>
  <cp:contentType/>
  <cp:contentStatus/>
</cp:coreProperties>
</file>