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5475" tabRatio="853" activeTab="0"/>
  </bookViews>
  <sheets>
    <sheet name="CLAS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<sst xmlns="http://schemas.openxmlformats.org/spreadsheetml/2006/main" count="70" uniqueCount="33">
  <si>
    <t>DOR</t>
  </si>
  <si>
    <t>NOM</t>
  </si>
  <si>
    <t>MARCA</t>
  </si>
  <si>
    <t>1ªV.</t>
  </si>
  <si>
    <t>2ªV.</t>
  </si>
  <si>
    <t>3ªV.</t>
  </si>
  <si>
    <t>PEN</t>
  </si>
  <si>
    <t>TOTAL</t>
  </si>
  <si>
    <t xml:space="preserve">     XXIIIè. CAMPIONAT D'OSONA DE TRIALERS AFICIONATS </t>
  </si>
  <si>
    <t>ZEROS</t>
  </si>
  <si>
    <t>TARADELL</t>
  </si>
  <si>
    <t>2ª</t>
  </si>
  <si>
    <t>R</t>
  </si>
  <si>
    <t>6</t>
  </si>
  <si>
    <t>1</t>
  </si>
  <si>
    <t>0-3</t>
  </si>
  <si>
    <t>0-2</t>
  </si>
  <si>
    <t>0-1</t>
  </si>
  <si>
    <t>0-0</t>
  </si>
  <si>
    <t>8</t>
  </si>
  <si>
    <t>6-4</t>
  </si>
  <si>
    <t>6-2</t>
  </si>
  <si>
    <t>9</t>
  </si>
  <si>
    <t>6-6</t>
  </si>
  <si>
    <t>6-7</t>
  </si>
  <si>
    <t>7</t>
  </si>
  <si>
    <t>4</t>
  </si>
  <si>
    <t>5</t>
  </si>
  <si>
    <t>6-3</t>
  </si>
  <si>
    <t>5-5</t>
  </si>
  <si>
    <t>5-4</t>
  </si>
  <si>
    <t>2</t>
  </si>
  <si>
    <t>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</si>
</sst>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d/m/yy"/>
    <numFmt numFmtId="177" formatCode="d\-mmm\-yy"/>
    <numFmt numFmtId="178" formatCode="d\-mmm"/>
    <numFmt numFmtId="179" formatCode="d/m/yy\ h:mm"/>
  </numFmts>
  <fonts count="11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 quotePrefix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10" fillId="0" borderId="1" xfId="0" applyNumberFormat="1" applyFont="1" applyBorder="1" applyAlignment="1" quotePrefix="1">
      <alignment horizontal="right"/>
    </xf>
    <xf numFmtId="0" fontId="10" fillId="0" borderId="0" xfId="0" applyFont="1" applyBorder="1" applyAlignment="1" quotePrefix="1">
      <alignment horizontal="right"/>
    </xf>
    <xf numFmtId="49" fontId="10" fillId="0" borderId="1" xfId="0" applyNumberFormat="1" applyFont="1" applyBorder="1" applyAlignment="1">
      <alignment horizontal="right"/>
    </xf>
    <xf numFmtId="16" fontId="10" fillId="0" borderId="1" xfId="0" applyNumberFormat="1" applyFont="1" applyBorder="1" applyAlignment="1" quotePrefix="1">
      <alignment horizontal="right"/>
    </xf>
    <xf numFmtId="0" fontId="7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CLASS"/>
    </sheetNames>
    <sheetDataSet>
      <sheetData sheetId="0">
        <row r="1">
          <cell r="A1">
            <v>1</v>
          </cell>
          <cell r="B1" t="str">
            <v>DAVID DARNÉS CASELLAS</v>
          </cell>
          <cell r="C1" t="str">
            <v>GAS GAS</v>
          </cell>
        </row>
        <row r="2">
          <cell r="A2">
            <v>2</v>
          </cell>
          <cell r="B2" t="str">
            <v>ISMAEL LOBATO GONZALEZ</v>
          </cell>
          <cell r="C2" t="str">
            <v>SHERCO</v>
          </cell>
        </row>
        <row r="3">
          <cell r="A3">
            <v>3</v>
          </cell>
        </row>
        <row r="4">
          <cell r="A4">
            <v>4</v>
          </cell>
          <cell r="B4" t="str">
            <v>JOAN RICART CRUSELLAS</v>
          </cell>
          <cell r="C4" t="str">
            <v>SCORPA</v>
          </cell>
        </row>
        <row r="5">
          <cell r="A5">
            <v>5</v>
          </cell>
          <cell r="B5" t="str">
            <v>CARLOS GARRIDO SANCHEZ</v>
          </cell>
          <cell r="C5" t="str">
            <v>GAS GAS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  <cell r="B8" t="str">
            <v>SANTI SERRA RAFART</v>
          </cell>
          <cell r="C8" t="str">
            <v>SCORPA</v>
          </cell>
        </row>
        <row r="9">
          <cell r="A9">
            <v>9</v>
          </cell>
          <cell r="B9" t="str">
            <v>MARC TERRICABRAS TIÓ</v>
          </cell>
          <cell r="C9" t="str">
            <v>SHERCO</v>
          </cell>
        </row>
        <row r="10">
          <cell r="A10">
            <v>10</v>
          </cell>
          <cell r="B10" t="str">
            <v>CARLES TRAVIESA PONS</v>
          </cell>
          <cell r="C10" t="str">
            <v>GAS GAS</v>
          </cell>
        </row>
        <row r="11">
          <cell r="A11">
            <v>11</v>
          </cell>
          <cell r="B11" t="str">
            <v>JORDI RIERA SEGURA</v>
          </cell>
          <cell r="C11" t="str">
            <v>BETA</v>
          </cell>
        </row>
        <row r="12">
          <cell r="A12">
            <v>12</v>
          </cell>
          <cell r="B12" t="str">
            <v>MELCIOR ESTORCH VILA</v>
          </cell>
          <cell r="C12" t="str">
            <v>SHERCO</v>
          </cell>
        </row>
        <row r="13">
          <cell r="A13">
            <v>13</v>
          </cell>
          <cell r="B13" t="str">
            <v>RAMON GARCÍA</v>
          </cell>
          <cell r="C13" t="str">
            <v>GAS GAS</v>
          </cell>
        </row>
        <row r="14">
          <cell r="A14">
            <v>14</v>
          </cell>
          <cell r="B14" t="str">
            <v>JORDI ESTANY SERRA</v>
          </cell>
          <cell r="C14" t="str">
            <v>MONTESA</v>
          </cell>
        </row>
        <row r="15">
          <cell r="A15">
            <v>15</v>
          </cell>
          <cell r="B15" t="str">
            <v>MARC TERRICABRAS GENÍS</v>
          </cell>
          <cell r="C15" t="str">
            <v>MONTESA</v>
          </cell>
        </row>
        <row r="16">
          <cell r="A16">
            <v>16</v>
          </cell>
          <cell r="B16" t="str">
            <v>JOAN CONDINS PRUNERA</v>
          </cell>
          <cell r="C16" t="str">
            <v>GAS GAS</v>
          </cell>
        </row>
        <row r="17">
          <cell r="A17">
            <v>17</v>
          </cell>
          <cell r="B17" t="str">
            <v>VICTOR BATALLA KLEIN</v>
          </cell>
          <cell r="C17" t="str">
            <v>BETA</v>
          </cell>
        </row>
        <row r="18">
          <cell r="A18">
            <v>18</v>
          </cell>
          <cell r="B18" t="str">
            <v>IGNASI NOGUE YLLA</v>
          </cell>
          <cell r="C18" t="str">
            <v>MONTESA</v>
          </cell>
        </row>
        <row r="19">
          <cell r="A19">
            <v>19</v>
          </cell>
          <cell r="B19" t="str">
            <v>JOAQUIM NOGUÉ YLLA</v>
          </cell>
          <cell r="C19" t="str">
            <v>MONTESA</v>
          </cell>
        </row>
        <row r="20">
          <cell r="A20">
            <v>20</v>
          </cell>
          <cell r="B20" t="str">
            <v>ANASTASIO GÓMEZ CAMPOS</v>
          </cell>
          <cell r="C20" t="str">
            <v>BETA</v>
          </cell>
        </row>
        <row r="21">
          <cell r="A21">
            <v>21</v>
          </cell>
          <cell r="B21" t="str">
            <v>AARO CASTELLS VINYALS</v>
          </cell>
          <cell r="C21" t="str">
            <v>SHERCO</v>
          </cell>
        </row>
        <row r="22">
          <cell r="A22">
            <v>22</v>
          </cell>
          <cell r="B22" t="str">
            <v>SEOUNG WON AN</v>
          </cell>
          <cell r="C22" t="str">
            <v>SHERCO</v>
          </cell>
        </row>
        <row r="23">
          <cell r="A23">
            <v>23</v>
          </cell>
          <cell r="B23" t="str">
            <v>CRISTIAN RODRIGUEZ RUIZ</v>
          </cell>
          <cell r="C23" t="str">
            <v>BETA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  <cell r="B101" t="str">
            <v>SERGI GALÍ CARRERA</v>
          </cell>
          <cell r="C101" t="str">
            <v>SHERCO</v>
          </cell>
        </row>
        <row r="102">
          <cell r="A102">
            <v>102</v>
          </cell>
          <cell r="B102" t="str">
            <v>MANEL GALAN DELGADO</v>
          </cell>
          <cell r="C102" t="str">
            <v>SHERCO</v>
          </cell>
        </row>
        <row r="103">
          <cell r="A103">
            <v>103</v>
          </cell>
          <cell r="B103" t="str">
            <v>MARC OLLER BONAMAISÓ</v>
          </cell>
          <cell r="C103" t="str">
            <v>GAS GAS</v>
          </cell>
        </row>
        <row r="104">
          <cell r="A104">
            <v>104</v>
          </cell>
          <cell r="B104" t="str">
            <v>XAVIER ROCA SALA</v>
          </cell>
          <cell r="C104" t="str">
            <v>SHERCO</v>
          </cell>
        </row>
        <row r="105">
          <cell r="A105">
            <v>105</v>
          </cell>
          <cell r="B105" t="str">
            <v>JOSEP ANGLADA DESCAMPS</v>
          </cell>
          <cell r="C105" t="str">
            <v>SHERCO</v>
          </cell>
        </row>
        <row r="106">
          <cell r="A106">
            <v>106</v>
          </cell>
          <cell r="B106" t="str">
            <v>ÀLEX SOLÀ ALBERO</v>
          </cell>
          <cell r="C106" t="str">
            <v>GAS GAS</v>
          </cell>
        </row>
        <row r="107">
          <cell r="A107">
            <v>107</v>
          </cell>
          <cell r="B107" t="str">
            <v>FRANCESC TERRICABRAS RENAU</v>
          </cell>
          <cell r="C107" t="str">
            <v>GAS GAS</v>
          </cell>
        </row>
        <row r="108">
          <cell r="A108">
            <v>108</v>
          </cell>
          <cell r="B108" t="str">
            <v>TONI CASADEMUN T GUMÍ</v>
          </cell>
          <cell r="C108" t="str">
            <v>SHERCO</v>
          </cell>
        </row>
        <row r="109">
          <cell r="A109">
            <v>109</v>
          </cell>
          <cell r="B109" t="str">
            <v>XEVI SURÓS FIGUERAS</v>
          </cell>
          <cell r="C109" t="str">
            <v>MONTESA</v>
          </cell>
        </row>
        <row r="110">
          <cell r="A110">
            <v>110</v>
          </cell>
          <cell r="B110" t="str">
            <v>JOSEP Mª SALA SALA</v>
          </cell>
          <cell r="C110" t="str">
            <v>MONTESA</v>
          </cell>
        </row>
        <row r="111">
          <cell r="A111">
            <v>111</v>
          </cell>
          <cell r="B111" t="str">
            <v>DANI CHIRVECHES MERCADO</v>
          </cell>
          <cell r="C111" t="str">
            <v>SHERCO</v>
          </cell>
        </row>
        <row r="112">
          <cell r="A112">
            <v>112</v>
          </cell>
          <cell r="B112" t="str">
            <v>ENRIC OLLER  PUIG</v>
          </cell>
          <cell r="C112" t="str">
            <v>SHERCO</v>
          </cell>
        </row>
        <row r="113">
          <cell r="A113">
            <v>113</v>
          </cell>
          <cell r="B113" t="str">
            <v>AGUSTÍ MOLERA VILA</v>
          </cell>
          <cell r="C113" t="str">
            <v>MONTESA</v>
          </cell>
        </row>
        <row r="114">
          <cell r="A114">
            <v>114</v>
          </cell>
          <cell r="B114" t="str">
            <v>GERARD SALA RIPOLL</v>
          </cell>
          <cell r="C114" t="str">
            <v>BETA</v>
          </cell>
        </row>
        <row r="115">
          <cell r="A115">
            <v>115</v>
          </cell>
          <cell r="B115" t="str">
            <v>JORDI VALL TUNEU</v>
          </cell>
          <cell r="C115" t="str">
            <v>SHERCO</v>
          </cell>
        </row>
        <row r="116">
          <cell r="A116">
            <v>116</v>
          </cell>
          <cell r="B116" t="str">
            <v>ANTONIO POVEDANO REINA</v>
          </cell>
          <cell r="C116" t="str">
            <v>GAS GAS</v>
          </cell>
        </row>
        <row r="117">
          <cell r="A117">
            <v>117</v>
          </cell>
          <cell r="B117" t="str">
            <v>GENIS SANCHEZ PUIG</v>
          </cell>
          <cell r="C117" t="str">
            <v>BETA</v>
          </cell>
        </row>
        <row r="118">
          <cell r="A118">
            <v>118</v>
          </cell>
          <cell r="B118" t="str">
            <v>ALBERT COSTA CARBONELL</v>
          </cell>
          <cell r="C118" t="str">
            <v>GAS GAS</v>
          </cell>
        </row>
        <row r="119">
          <cell r="A119">
            <v>119</v>
          </cell>
          <cell r="B119" t="str">
            <v>JOSE MARCOS MARCOS</v>
          </cell>
          <cell r="C119" t="str">
            <v>SHERCO</v>
          </cell>
        </row>
        <row r="120">
          <cell r="A120">
            <v>120</v>
          </cell>
          <cell r="B120" t="str">
            <v>JORDI PUIG FONT</v>
          </cell>
          <cell r="C120" t="str">
            <v>SHERCO</v>
          </cell>
        </row>
        <row r="121">
          <cell r="A121">
            <v>121</v>
          </cell>
          <cell r="B121" t="str">
            <v>JAVI SUAREZ MUNOZ</v>
          </cell>
          <cell r="C121" t="str">
            <v>GAS GAS</v>
          </cell>
        </row>
        <row r="122">
          <cell r="A122">
            <v>122</v>
          </cell>
          <cell r="B122" t="str">
            <v>JUAN RUIZ LEIVA</v>
          </cell>
          <cell r="C122" t="str">
            <v>SHERCO</v>
          </cell>
        </row>
        <row r="123">
          <cell r="A123">
            <v>123</v>
          </cell>
          <cell r="B123" t="str">
            <v>JAVIER RODRIGUEZ MENDOZA</v>
          </cell>
          <cell r="C123" t="str">
            <v>BETA</v>
          </cell>
        </row>
        <row r="124">
          <cell r="A124">
            <v>124</v>
          </cell>
          <cell r="B124" t="str">
            <v>JOSEP GIBERT SERRA</v>
          </cell>
          <cell r="C124" t="str">
            <v>GAS GAS</v>
          </cell>
        </row>
        <row r="125">
          <cell r="A125">
            <v>125</v>
          </cell>
          <cell r="B125" t="str">
            <v>ALBERT CASELLAS VILLALBA</v>
          </cell>
          <cell r="C125" t="str">
            <v>SCORPA</v>
          </cell>
        </row>
        <row r="126">
          <cell r="A126">
            <v>126</v>
          </cell>
          <cell r="B126" t="str">
            <v>DAVID PARRA TORRAS</v>
          </cell>
          <cell r="C126" t="str">
            <v>GAS GAS</v>
          </cell>
        </row>
        <row r="127">
          <cell r="A127">
            <v>127</v>
          </cell>
          <cell r="B127" t="str">
            <v>MIQUEL PARÉS JUVANTENY</v>
          </cell>
          <cell r="C127" t="str">
            <v>SHERCO</v>
          </cell>
        </row>
        <row r="128">
          <cell r="A128">
            <v>128</v>
          </cell>
          <cell r="B128" t="str">
            <v>XEVI AYMERICH BARDOLET</v>
          </cell>
          <cell r="C128" t="str">
            <v>SHERCO</v>
          </cell>
        </row>
        <row r="129">
          <cell r="A129">
            <v>129</v>
          </cell>
          <cell r="B129" t="str">
            <v>ISIDRE MUMBRU PEREZ</v>
          </cell>
          <cell r="C129" t="str">
            <v>SHERCO</v>
          </cell>
        </row>
        <row r="130">
          <cell r="A130">
            <v>130</v>
          </cell>
          <cell r="B130" t="str">
            <v>ÀLEX VOLART GIRABENT</v>
          </cell>
          <cell r="C130" t="str">
            <v>MONTESA</v>
          </cell>
        </row>
        <row r="131">
          <cell r="A131">
            <v>131</v>
          </cell>
          <cell r="B131" t="str">
            <v>ALBERT FABRÉ CALONGE  </v>
          </cell>
          <cell r="C131" t="str">
            <v>SHERCO</v>
          </cell>
        </row>
        <row r="132">
          <cell r="A132">
            <v>132</v>
          </cell>
          <cell r="B132" t="str">
            <v>JOFRE HOSTENCH RUIZ</v>
          </cell>
          <cell r="C132" t="str">
            <v>SHERCO</v>
          </cell>
        </row>
        <row r="133">
          <cell r="A133">
            <v>133</v>
          </cell>
          <cell r="B133" t="str">
            <v>JOAQUIM TERRICABRAS GENÍS</v>
          </cell>
          <cell r="C133" t="str">
            <v>TONA</v>
          </cell>
        </row>
        <row r="134">
          <cell r="A134">
            <v>134</v>
          </cell>
          <cell r="B134" t="str">
            <v>MARCELÍ BERENGUERAS RABAT</v>
          </cell>
          <cell r="C134" t="str">
            <v>SHERCO</v>
          </cell>
        </row>
        <row r="135">
          <cell r="A135">
            <v>135</v>
          </cell>
          <cell r="B135" t="str">
            <v>JORDI CASALS MOLAS</v>
          </cell>
          <cell r="C135" t="str">
            <v>GAS GAS</v>
          </cell>
        </row>
        <row r="136">
          <cell r="A136">
            <v>136</v>
          </cell>
          <cell r="B136" t="str">
            <v>TONI SAEZ MARTINEZ</v>
          </cell>
          <cell r="C136" t="str">
            <v>MONTESA</v>
          </cell>
        </row>
        <row r="137">
          <cell r="A137">
            <v>137</v>
          </cell>
          <cell r="B137" t="str">
            <v>RAMON PALAU FORTE</v>
          </cell>
          <cell r="C137" t="str">
            <v>MONTESA</v>
          </cell>
        </row>
        <row r="138">
          <cell r="A138">
            <v>138</v>
          </cell>
          <cell r="B138" t="str">
            <v>ALBERT SANS PERARNAU</v>
          </cell>
          <cell r="C138" t="str">
            <v>MONTESA</v>
          </cell>
        </row>
        <row r="139">
          <cell r="A139">
            <v>139</v>
          </cell>
          <cell r="B139" t="str">
            <v>SAMUEL VALLS LLUIS</v>
          </cell>
          <cell r="C139" t="str">
            <v>BETA</v>
          </cell>
        </row>
        <row r="140">
          <cell r="A140">
            <v>140</v>
          </cell>
          <cell r="B140" t="str">
            <v>MANEL MARIN VILALTA</v>
          </cell>
          <cell r="C140" t="str">
            <v>BETA</v>
          </cell>
        </row>
        <row r="141">
          <cell r="A141">
            <v>141</v>
          </cell>
          <cell r="B141" t="str">
            <v>JOAQUIM ESQUERRÀ ROVIRA</v>
          </cell>
          <cell r="C141" t="str">
            <v>MONTESA</v>
          </cell>
        </row>
        <row r="142">
          <cell r="A142">
            <v>142</v>
          </cell>
          <cell r="B142" t="str">
            <v>JOSEP CORTES RAMON</v>
          </cell>
          <cell r="C142" t="str">
            <v>MONTESA</v>
          </cell>
        </row>
        <row r="143">
          <cell r="A143">
            <v>143</v>
          </cell>
          <cell r="B143" t="str">
            <v>ISIDRE MARTINEZ SERRATOSSA</v>
          </cell>
          <cell r="C143" t="str">
            <v>SHERCO</v>
          </cell>
        </row>
        <row r="144">
          <cell r="A144">
            <v>144</v>
          </cell>
          <cell r="B144" t="str">
            <v>XAVIER BERNAL ANGULO</v>
          </cell>
          <cell r="C144" t="str">
            <v>MONTESA</v>
          </cell>
        </row>
        <row r="145">
          <cell r="A145">
            <v>145</v>
          </cell>
          <cell r="B145" t="str">
            <v>LLUIS CLARENS MIQUEL</v>
          </cell>
          <cell r="C145" t="str">
            <v>GAS GAS</v>
          </cell>
        </row>
        <row r="146">
          <cell r="A146">
            <v>146</v>
          </cell>
          <cell r="B146" t="str">
            <v>XAVI ORTEU PALOMAR</v>
          </cell>
          <cell r="C146" t="str">
            <v>MONTESA</v>
          </cell>
        </row>
        <row r="147">
          <cell r="A147">
            <v>147</v>
          </cell>
          <cell r="B147" t="str">
            <v>EDUARD CASELLAS VILLALBA</v>
          </cell>
          <cell r="C147" t="str">
            <v>BETA</v>
          </cell>
        </row>
        <row r="148">
          <cell r="A148">
            <v>148</v>
          </cell>
          <cell r="B148" t="str">
            <v>JORDI TARRUELLA MORERA</v>
          </cell>
          <cell r="C148" t="str">
            <v>SHERCO</v>
          </cell>
        </row>
        <row r="149">
          <cell r="A149">
            <v>149</v>
          </cell>
          <cell r="B149" t="str">
            <v>MIQUEL RAMON VINYES</v>
          </cell>
          <cell r="C149" t="str">
            <v>GAS GAS</v>
          </cell>
        </row>
        <row r="150">
          <cell r="A150">
            <v>150</v>
          </cell>
          <cell r="B150" t="str">
            <v>JOAN CONDINS PRUNERA</v>
          </cell>
          <cell r="C150" t="str">
            <v>GAS GAS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  <cell r="B201" t="str">
            <v>JOSEP COMAS </v>
          </cell>
          <cell r="C201" t="str">
            <v>SHERCO</v>
          </cell>
        </row>
        <row r="202">
          <cell r="A202">
            <v>202</v>
          </cell>
          <cell r="B202" t="str">
            <v>JOAN FARRÉS GALOBARDES</v>
          </cell>
          <cell r="C202" t="str">
            <v>SHERCO</v>
          </cell>
        </row>
        <row r="203">
          <cell r="A203">
            <v>203</v>
          </cell>
          <cell r="B203" t="str">
            <v>JOSEP Mª CABALLÉ PUIG</v>
          </cell>
          <cell r="C203" t="str">
            <v>MONTESA</v>
          </cell>
        </row>
        <row r="204">
          <cell r="A204">
            <v>204</v>
          </cell>
          <cell r="B204" t="str">
            <v>MOISES MAESTRE GARCÍA</v>
          </cell>
          <cell r="C204" t="str">
            <v>SHERCO</v>
          </cell>
        </row>
        <row r="205">
          <cell r="A205">
            <v>205</v>
          </cell>
          <cell r="B205" t="str">
            <v>ELOI ALSINA DOT</v>
          </cell>
          <cell r="C205" t="str">
            <v>SHERCO</v>
          </cell>
        </row>
        <row r="206">
          <cell r="A206">
            <v>206</v>
          </cell>
          <cell r="B206" t="str">
            <v>JORDI FREIXANET RAURELL</v>
          </cell>
          <cell r="C206" t="str">
            <v>SHERCO</v>
          </cell>
        </row>
        <row r="207">
          <cell r="A207">
            <v>207</v>
          </cell>
          <cell r="B207" t="str">
            <v>PERE COMAJOAN ARGEMI</v>
          </cell>
          <cell r="C207" t="str">
            <v>MONTESA</v>
          </cell>
        </row>
        <row r="208">
          <cell r="A208">
            <v>208</v>
          </cell>
          <cell r="B208" t="str">
            <v>JORDI MAESTRO CUADRADO</v>
          </cell>
          <cell r="C208" t="str">
            <v>MONTESA</v>
          </cell>
        </row>
        <row r="209">
          <cell r="A209">
            <v>209</v>
          </cell>
          <cell r="B209" t="str">
            <v>JOSEP ROCABRUNA TORT</v>
          </cell>
          <cell r="C209" t="str">
            <v>SHERCO</v>
          </cell>
        </row>
        <row r="210">
          <cell r="A210">
            <v>210</v>
          </cell>
          <cell r="B210" t="str">
            <v>JORDI ARUMI SALA</v>
          </cell>
          <cell r="C210" t="str">
            <v>SHERCO</v>
          </cell>
        </row>
        <row r="211">
          <cell r="A211">
            <v>211</v>
          </cell>
          <cell r="B211" t="str">
            <v>FERNANDO RODRIGUEZ ESPINOSA</v>
          </cell>
          <cell r="C211" t="str">
            <v>BETA</v>
          </cell>
        </row>
        <row r="212">
          <cell r="A212">
            <v>212</v>
          </cell>
          <cell r="B212" t="str">
            <v>JORDI PASCUAL MOLAS</v>
          </cell>
          <cell r="C212" t="str">
            <v>SHERCO</v>
          </cell>
        </row>
        <row r="213">
          <cell r="A213">
            <v>213</v>
          </cell>
          <cell r="B213" t="str">
            <v>MARC RIBA LAZARO</v>
          </cell>
          <cell r="C213" t="str">
            <v>BETA</v>
          </cell>
        </row>
        <row r="214">
          <cell r="A214">
            <v>214</v>
          </cell>
          <cell r="B214" t="str">
            <v>XAVIER TABOADA VILARDELL</v>
          </cell>
          <cell r="C214" t="str">
            <v>GAS GAS</v>
          </cell>
        </row>
        <row r="215">
          <cell r="A215">
            <v>215</v>
          </cell>
          <cell r="B215" t="str">
            <v>ÀNGEL MADRONA VILLUENDAS</v>
          </cell>
          <cell r="C215" t="str">
            <v>SHERCO</v>
          </cell>
        </row>
        <row r="216">
          <cell r="A216">
            <v>216</v>
          </cell>
          <cell r="B216" t="str">
            <v>JORDI DIAZ ASENSIO</v>
          </cell>
          <cell r="C216" t="str">
            <v>MONTESA</v>
          </cell>
        </row>
        <row r="217">
          <cell r="A217">
            <v>217</v>
          </cell>
          <cell r="B217" t="str">
            <v>ENRIC CULLELL MAS</v>
          </cell>
          <cell r="C217" t="str">
            <v>SHERCO</v>
          </cell>
        </row>
        <row r="218">
          <cell r="A218">
            <v>218</v>
          </cell>
          <cell r="B218" t="str">
            <v>JOSEP DACHS FERNANDEZ</v>
          </cell>
          <cell r="C218" t="str">
            <v>SHERCO</v>
          </cell>
        </row>
        <row r="219">
          <cell r="A219">
            <v>219</v>
          </cell>
          <cell r="B219" t="str">
            <v>DANIEL ROURA SUAREZ</v>
          </cell>
          <cell r="C219" t="str">
            <v>BETA</v>
          </cell>
        </row>
        <row r="220">
          <cell r="A220">
            <v>220</v>
          </cell>
          <cell r="B220" t="str">
            <v>JOSEP SERRA BASSAGANYA</v>
          </cell>
          <cell r="C220" t="str">
            <v>MONTESA</v>
          </cell>
        </row>
        <row r="221">
          <cell r="A221">
            <v>221</v>
          </cell>
          <cell r="B221" t="str">
            <v>GENIS AUFERIL PIELLA</v>
          </cell>
          <cell r="C221" t="str">
            <v>GAS GAS</v>
          </cell>
        </row>
        <row r="222">
          <cell r="A222">
            <v>222</v>
          </cell>
          <cell r="B222" t="str">
            <v>JOSEP AUFERIL PAMPLONA</v>
          </cell>
          <cell r="C222" t="str">
            <v>MONTESA</v>
          </cell>
        </row>
        <row r="223">
          <cell r="A223">
            <v>223</v>
          </cell>
          <cell r="B223" t="str">
            <v>JOSEP CABANI ROQUET</v>
          </cell>
          <cell r="C223" t="str">
            <v>MONTESA</v>
          </cell>
        </row>
        <row r="224">
          <cell r="A224">
            <v>224</v>
          </cell>
          <cell r="B224" t="str">
            <v>JORDI CAMPMANY BADIA</v>
          </cell>
          <cell r="C224" t="str">
            <v>SHERCO</v>
          </cell>
        </row>
        <row r="225">
          <cell r="A225">
            <v>225</v>
          </cell>
          <cell r="B225" t="str">
            <v>CRISTIAN BAUTISTA WILSTERMANN</v>
          </cell>
          <cell r="C225" t="str">
            <v>SHERCO</v>
          </cell>
        </row>
        <row r="226">
          <cell r="A226">
            <v>226</v>
          </cell>
          <cell r="B226" t="str">
            <v>ANTONI TORRAS PLA</v>
          </cell>
          <cell r="C226" t="str">
            <v>MONTESA</v>
          </cell>
        </row>
        <row r="227">
          <cell r="A227">
            <v>227</v>
          </cell>
          <cell r="B227" t="str">
            <v>PERE PERERA GRAU</v>
          </cell>
          <cell r="C227" t="str">
            <v>MONTESA</v>
          </cell>
        </row>
        <row r="228">
          <cell r="A228">
            <v>228</v>
          </cell>
          <cell r="B228" t="str">
            <v>MARC PERERA ROS</v>
          </cell>
          <cell r="C228" t="str">
            <v>BETA</v>
          </cell>
        </row>
        <row r="229">
          <cell r="A229">
            <v>229</v>
          </cell>
          <cell r="B229" t="str">
            <v>JOAN CASTIAS GOMEZ</v>
          </cell>
          <cell r="C229" t="str">
            <v>MONTESA</v>
          </cell>
        </row>
        <row r="230">
          <cell r="A230">
            <v>230</v>
          </cell>
          <cell r="B230" t="str">
            <v>JOAQUIM BRUNÉS CORTES</v>
          </cell>
          <cell r="C230" t="str">
            <v>GAS GAS</v>
          </cell>
        </row>
        <row r="231">
          <cell r="A231">
            <v>231</v>
          </cell>
          <cell r="B231" t="str">
            <v>XAVIER VILAJOANA FARGAS</v>
          </cell>
          <cell r="C231" t="str">
            <v>MONTESA</v>
          </cell>
        </row>
        <row r="232">
          <cell r="A232">
            <v>232</v>
          </cell>
          <cell r="B232" t="str">
            <v>CARLES PRAT ARANDA</v>
          </cell>
          <cell r="C232" t="str">
            <v>MONTESA</v>
          </cell>
        </row>
        <row r="233">
          <cell r="A233">
            <v>233</v>
          </cell>
          <cell r="B233" t="str">
            <v>JOAN SOLER SANGLAS</v>
          </cell>
          <cell r="C233" t="str">
            <v>SHERCO</v>
          </cell>
        </row>
        <row r="234">
          <cell r="A234">
            <v>234</v>
          </cell>
          <cell r="B234" t="str">
            <v>JOAN MARSAL PUIG</v>
          </cell>
          <cell r="C234" t="str">
            <v>GAS GAS</v>
          </cell>
        </row>
        <row r="235">
          <cell r="A235">
            <v>235</v>
          </cell>
          <cell r="B235" t="str">
            <v>LLUIS PEDRALS MAROT</v>
          </cell>
          <cell r="C235" t="str">
            <v>MONTESA</v>
          </cell>
        </row>
        <row r="236">
          <cell r="A236">
            <v>236</v>
          </cell>
          <cell r="B236" t="str">
            <v>JORDI MAESTRO ROCA</v>
          </cell>
          <cell r="C236" t="str">
            <v>SHERCO</v>
          </cell>
        </row>
        <row r="237">
          <cell r="A237">
            <v>237</v>
          </cell>
          <cell r="B237" t="str">
            <v>JOAN VALLS SAEZ</v>
          </cell>
          <cell r="C237" t="str">
            <v>MERLIN</v>
          </cell>
        </row>
        <row r="238">
          <cell r="A238">
            <v>238</v>
          </cell>
          <cell r="B238" t="str">
            <v>JAUME MUNTAL VILA</v>
          </cell>
          <cell r="C238" t="str">
            <v>MONTESA</v>
          </cell>
        </row>
        <row r="239">
          <cell r="A239">
            <v>239</v>
          </cell>
          <cell r="B239" t="str">
            <v>JOSEP SANGLAS JULIAN</v>
          </cell>
          <cell r="C239" t="str">
            <v>BETA</v>
          </cell>
        </row>
        <row r="240">
          <cell r="A240">
            <v>240</v>
          </cell>
          <cell r="B240" t="str">
            <v>JOSEP PICAÑOL COMELLAS</v>
          </cell>
          <cell r="C240" t="str">
            <v>MONTESA</v>
          </cell>
        </row>
        <row r="241">
          <cell r="A241">
            <v>241</v>
          </cell>
          <cell r="B241" t="str">
            <v>TONI YARZA PUJOL</v>
          </cell>
          <cell r="C241" t="str">
            <v>MONTESA</v>
          </cell>
        </row>
        <row r="242">
          <cell r="A242">
            <v>242</v>
          </cell>
          <cell r="B242" t="str">
            <v>FRANCESC BARNADA ALABAU</v>
          </cell>
          <cell r="C242" t="str">
            <v>GAS GAS</v>
          </cell>
        </row>
        <row r="243">
          <cell r="A243">
            <v>243</v>
          </cell>
          <cell r="B243" t="str">
            <v>XAVIER LLOBET PARDO</v>
          </cell>
          <cell r="C243" t="str">
            <v>MONTESA</v>
          </cell>
        </row>
        <row r="244">
          <cell r="A244">
            <v>244</v>
          </cell>
          <cell r="B244" t="str">
            <v>ORIOL CABRÉ VERDIELL</v>
          </cell>
          <cell r="C244" t="str">
            <v>MONTESA</v>
          </cell>
        </row>
        <row r="245">
          <cell r="A245">
            <v>245</v>
          </cell>
          <cell r="B245" t="str">
            <v>JORDI PRATDEPADUA BUFILL</v>
          </cell>
          <cell r="C245" t="str">
            <v>MONTESA</v>
          </cell>
        </row>
        <row r="246">
          <cell r="A246">
            <v>246</v>
          </cell>
          <cell r="B246" t="str">
            <v>ENRIC LLOVERAS MOYANO</v>
          </cell>
          <cell r="C246" t="str">
            <v>SHERCO</v>
          </cell>
        </row>
        <row r="247">
          <cell r="A247">
            <v>247</v>
          </cell>
          <cell r="B247" t="str">
            <v>ANDREU MARÍN VILALTA</v>
          </cell>
          <cell r="C247" t="str">
            <v>SHERCO</v>
          </cell>
        </row>
        <row r="248">
          <cell r="A248">
            <v>248</v>
          </cell>
          <cell r="B248" t="str">
            <v>XAVIER OLIVERAS SUBIRANAS</v>
          </cell>
          <cell r="C248" t="str">
            <v>SHERCO</v>
          </cell>
        </row>
        <row r="249">
          <cell r="A249">
            <v>249</v>
          </cell>
          <cell r="B249" t="str">
            <v>AGUSTI MOLERA VILA</v>
          </cell>
          <cell r="C249" t="str">
            <v>MONTESA</v>
          </cell>
        </row>
        <row r="250">
          <cell r="A250">
            <v>250</v>
          </cell>
          <cell r="B250" t="str">
            <v>ALBERT ALBÓ RIBES</v>
          </cell>
          <cell r="C250" t="str">
            <v>SCORPA</v>
          </cell>
        </row>
        <row r="251">
          <cell r="A251">
            <v>251</v>
          </cell>
          <cell r="B251" t="str">
            <v>ALBERT ROSSILLO ROMERA</v>
          </cell>
          <cell r="C251" t="str">
            <v>GAS GAS</v>
          </cell>
        </row>
        <row r="252">
          <cell r="A252">
            <v>252</v>
          </cell>
          <cell r="B252" t="str">
            <v>RAMON SALLÉS PLA</v>
          </cell>
          <cell r="C252" t="str">
            <v>BETA</v>
          </cell>
        </row>
        <row r="253">
          <cell r="A253">
            <v>253</v>
          </cell>
          <cell r="B253" t="str">
            <v>JOSEP Mª ROURA VILA</v>
          </cell>
          <cell r="C253" t="str">
            <v>MONTESA</v>
          </cell>
        </row>
        <row r="254">
          <cell r="A254">
            <v>254</v>
          </cell>
          <cell r="B254" t="str">
            <v>XAVI GIRALT CERCOS</v>
          </cell>
          <cell r="C254" t="str">
            <v>SCORPA</v>
          </cell>
        </row>
        <row r="255">
          <cell r="A255">
            <v>255</v>
          </cell>
          <cell r="B255" t="str">
            <v>GERARD SANTOS BERTRAN</v>
          </cell>
          <cell r="C255" t="str">
            <v>GAS GAS</v>
          </cell>
        </row>
        <row r="256">
          <cell r="A256">
            <v>256</v>
          </cell>
          <cell r="B256" t="str">
            <v>FRANCESC SANTOS CUBERO</v>
          </cell>
          <cell r="C256" t="str">
            <v>MONTESA</v>
          </cell>
        </row>
        <row r="257">
          <cell r="A257">
            <v>257</v>
          </cell>
          <cell r="B257" t="str">
            <v>ANTONIO ALMANSA MORENO</v>
          </cell>
          <cell r="C257" t="str">
            <v>BETA</v>
          </cell>
        </row>
        <row r="258">
          <cell r="A258">
            <v>258</v>
          </cell>
          <cell r="B258" t="str">
            <v>IVAN ROVIRA DOÑATE</v>
          </cell>
          <cell r="C258" t="str">
            <v>SHERCO</v>
          </cell>
        </row>
        <row r="259">
          <cell r="A259">
            <v>259</v>
          </cell>
          <cell r="B259" t="str">
            <v>JOAN COSTA FARRES</v>
          </cell>
          <cell r="C259" t="str">
            <v>GAS GAS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showGridLines="0" tabSelected="1" zoomScale="86" zoomScaleNormal="86" workbookViewId="0" topLeftCell="A1">
      <selection activeCell="B73" sqref="B73"/>
    </sheetView>
  </sheetViews>
  <sheetFormatPr defaultColWidth="11.00390625" defaultRowHeight="12.75"/>
  <cols>
    <col min="1" max="1" width="5.75390625" style="1" customWidth="1"/>
    <col min="2" max="2" width="6.375" style="19" customWidth="1"/>
    <col min="3" max="3" width="49.25390625" style="17" bestFit="1" customWidth="1"/>
    <col min="4" max="4" width="17.75390625" style="17" bestFit="1" customWidth="1"/>
    <col min="5" max="7" width="6.00390625" style="20" bestFit="1" customWidth="1"/>
    <col min="8" max="8" width="6.25390625" style="20" bestFit="1" customWidth="1"/>
    <col min="9" max="9" width="10.75390625" style="20" bestFit="1" customWidth="1"/>
    <col min="10" max="10" width="10.00390625" style="21" bestFit="1" customWidth="1"/>
    <col min="11" max="11" width="0" style="17" hidden="1" customWidth="1"/>
    <col min="12" max="16384" width="12.00390625" style="17" customWidth="1"/>
  </cols>
  <sheetData>
    <row r="1" spans="2:9" s="2" customFormat="1" ht="23.25">
      <c r="B1" s="3" t="s">
        <v>8</v>
      </c>
      <c r="E1" s="22"/>
      <c r="F1" s="22"/>
      <c r="G1" s="22"/>
      <c r="H1" s="22"/>
      <c r="I1" s="22"/>
    </row>
    <row r="2" spans="1:10" s="5" customFormat="1" ht="18.75">
      <c r="A2" s="4"/>
      <c r="B2" s="5" t="s">
        <v>11</v>
      </c>
      <c r="C2" s="5" t="s">
        <v>10</v>
      </c>
      <c r="D2" s="28"/>
      <c r="I2" s="23"/>
      <c r="J2" s="6"/>
    </row>
    <row r="3" spans="1:10" s="8" customFormat="1" ht="15.75" customHeight="1">
      <c r="A3" s="1"/>
      <c r="B3" s="7"/>
      <c r="E3" s="9"/>
      <c r="F3" s="9"/>
      <c r="G3" s="9"/>
      <c r="H3" s="9"/>
      <c r="I3" s="9"/>
      <c r="J3" s="10"/>
    </row>
    <row r="4" spans="1:10" s="11" customFormat="1" ht="15.75" customHeight="1">
      <c r="A4" s="1"/>
      <c r="B4" s="35" t="s">
        <v>0</v>
      </c>
      <c r="C4" s="36" t="s">
        <v>1</v>
      </c>
      <c r="D4" s="35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9</v>
      </c>
      <c r="J4" s="35" t="s">
        <v>7</v>
      </c>
    </row>
    <row r="5" spans="1:10" ht="15.75" customHeight="1">
      <c r="A5" s="12">
        <v>1</v>
      </c>
      <c r="B5" s="13">
        <v>2</v>
      </c>
      <c r="C5" s="14" t="str">
        <f>LOOKUP(B5,'[1]S'!$A$1:$A$550,'[1]S'!$B$1:$B$550)</f>
        <v>ISMAEL LOBATO GONZALEZ</v>
      </c>
      <c r="D5" s="14" t="str">
        <f>LOOKUP(B5,'[1]S'!$A$1:$A$550,'[1]S'!$C$1:$C$550)</f>
        <v>SHERCO</v>
      </c>
      <c r="E5" s="15">
        <v>0</v>
      </c>
      <c r="F5" s="15">
        <v>0</v>
      </c>
      <c r="G5" s="15">
        <v>1</v>
      </c>
      <c r="H5" s="15"/>
      <c r="I5" s="18"/>
      <c r="J5" s="16">
        <f aca="true" t="shared" si="0" ref="J5:J17">SUM(E5:H5)</f>
        <v>1</v>
      </c>
    </row>
    <row r="6" spans="1:10" ht="15.75" customHeight="1">
      <c r="A6" s="12">
        <v>2</v>
      </c>
      <c r="B6" s="13">
        <v>10</v>
      </c>
      <c r="C6" s="14" t="str">
        <f>LOOKUP(B6,'[1]S'!$A$1:$A$550,'[1]S'!$B$1:$B$550)</f>
        <v>CARLES TRAVIESA PONS</v>
      </c>
      <c r="D6" s="14" t="str">
        <f>LOOKUP(B6,'[1]S'!$A$1:$A$550,'[1]S'!$C$1:$C$550)</f>
        <v>GAS GAS</v>
      </c>
      <c r="E6" s="15">
        <v>0</v>
      </c>
      <c r="F6" s="15">
        <v>1</v>
      </c>
      <c r="G6" s="15">
        <v>0</v>
      </c>
      <c r="H6" s="15">
        <v>8</v>
      </c>
      <c r="I6" s="18"/>
      <c r="J6" s="16">
        <f t="shared" si="0"/>
        <v>9</v>
      </c>
    </row>
    <row r="7" spans="1:10" ht="15.75" customHeight="1">
      <c r="A7" s="12">
        <v>3</v>
      </c>
      <c r="B7" s="13">
        <v>1</v>
      </c>
      <c r="C7" s="14" t="str">
        <f>LOOKUP(B7,'[1]S'!$A$1:$A$550,'[1]S'!$B$1:$B$550)</f>
        <v>DAVID DARNÉS CASELLAS</v>
      </c>
      <c r="D7" s="14" t="str">
        <f>LOOKUP(B7,'[1]S'!$A$1:$A$550,'[1]S'!$C$1:$C$550)</f>
        <v>GAS GAS</v>
      </c>
      <c r="E7" s="15">
        <v>3</v>
      </c>
      <c r="F7" s="15">
        <v>2</v>
      </c>
      <c r="G7" s="15">
        <v>7</v>
      </c>
      <c r="H7" s="15"/>
      <c r="I7" s="18"/>
      <c r="J7" s="16">
        <f>SUM(E7:H7)</f>
        <v>12</v>
      </c>
    </row>
    <row r="8" spans="1:10" ht="15.75" customHeight="1">
      <c r="A8" s="12">
        <v>4</v>
      </c>
      <c r="B8" s="13">
        <v>4</v>
      </c>
      <c r="C8" s="14" t="str">
        <f>LOOKUP(B8,'[1]S'!$A$1:$A$550,'[1]S'!$B$1:$B$550)</f>
        <v>JOAN RICART CRUSELLAS</v>
      </c>
      <c r="D8" s="14" t="str">
        <f>LOOKUP(B8,'[1]S'!$A$1:$A$550,'[1]S'!$C$1:$C$550)</f>
        <v>SCORPA</v>
      </c>
      <c r="E8" s="15">
        <v>5</v>
      </c>
      <c r="F8" s="15">
        <v>3</v>
      </c>
      <c r="G8" s="15">
        <v>6</v>
      </c>
      <c r="H8" s="15">
        <v>3</v>
      </c>
      <c r="I8" s="18"/>
      <c r="J8" s="16">
        <f t="shared" si="0"/>
        <v>17</v>
      </c>
    </row>
    <row r="9" spans="1:10" ht="15.75" customHeight="1">
      <c r="A9" s="12">
        <v>5</v>
      </c>
      <c r="B9" s="13">
        <v>14</v>
      </c>
      <c r="C9" s="14" t="str">
        <f>LOOKUP(B9,'[1]S'!$A$1:$A$550,'[1]S'!$B$1:$B$550)</f>
        <v>JORDI ESTANY SERRA</v>
      </c>
      <c r="D9" s="14" t="str">
        <f>LOOKUP(B9,'[1]S'!$A$1:$A$550,'[1]S'!$C$1:$C$550)</f>
        <v>MONTESA</v>
      </c>
      <c r="E9" s="15">
        <v>7</v>
      </c>
      <c r="F9" s="15">
        <v>3</v>
      </c>
      <c r="G9" s="15">
        <v>0</v>
      </c>
      <c r="H9" s="15">
        <v>11</v>
      </c>
      <c r="I9" s="18"/>
      <c r="J9" s="16">
        <f>SUM(E9:H9)</f>
        <v>21</v>
      </c>
    </row>
    <row r="10" spans="1:10" ht="15.75" customHeight="1">
      <c r="A10" s="12">
        <v>6</v>
      </c>
      <c r="B10" s="13">
        <v>18</v>
      </c>
      <c r="C10" s="14" t="str">
        <f>LOOKUP(B10,'[1]S'!$A$1:$A$550,'[1]S'!$B$1:$B$550)</f>
        <v>IGNASI NOGUE YLLA</v>
      </c>
      <c r="D10" s="14" t="str">
        <f>LOOKUP(B10,'[1]S'!$A$1:$A$550,'[1]S'!$C$1:$C$550)</f>
        <v>MONTESA</v>
      </c>
      <c r="E10" s="15">
        <v>14</v>
      </c>
      <c r="F10" s="15">
        <v>5</v>
      </c>
      <c r="G10" s="18">
        <v>5</v>
      </c>
      <c r="H10" s="15">
        <v>1</v>
      </c>
      <c r="I10" s="18"/>
      <c r="J10" s="16">
        <f>SUM(E10:H10)</f>
        <v>25</v>
      </c>
    </row>
    <row r="11" spans="1:10" ht="15.75" customHeight="1">
      <c r="A11" s="12">
        <v>7</v>
      </c>
      <c r="B11" s="13">
        <v>5</v>
      </c>
      <c r="C11" s="14" t="str">
        <f>LOOKUP(B11,'[1]S'!$A$1:$A$550,'[1]S'!$B$1:$B$550)</f>
        <v>CARLOS GARRIDO SANCHEZ</v>
      </c>
      <c r="D11" s="14" t="str">
        <f>LOOKUP(B11,'[1]S'!$A$1:$A$550,'[1]S'!$C$1:$C$550)</f>
        <v>GAS GAS</v>
      </c>
      <c r="E11" s="15">
        <v>7</v>
      </c>
      <c r="F11" s="15">
        <v>10</v>
      </c>
      <c r="G11" s="15">
        <v>11</v>
      </c>
      <c r="H11" s="15"/>
      <c r="I11" s="24"/>
      <c r="J11" s="16">
        <f t="shared" si="0"/>
        <v>28</v>
      </c>
    </row>
    <row r="12" spans="1:10" ht="15.75" customHeight="1">
      <c r="A12" s="12">
        <v>8</v>
      </c>
      <c r="B12" s="13">
        <v>8</v>
      </c>
      <c r="C12" s="14" t="str">
        <f>LOOKUP(B12,'[1]S'!$A$1:$A$550,'[1]S'!$B$1:$B$550)</f>
        <v>SANTI SERRA RAFART</v>
      </c>
      <c r="D12" s="14" t="str">
        <f>LOOKUP(B12,'[1]S'!$A$1:$A$550,'[1]S'!$C$1:$C$550)</f>
        <v>SCORPA</v>
      </c>
      <c r="E12" s="15">
        <v>3</v>
      </c>
      <c r="F12" s="15">
        <v>12</v>
      </c>
      <c r="G12" s="15">
        <v>11</v>
      </c>
      <c r="H12" s="15">
        <v>6</v>
      </c>
      <c r="I12" s="24" t="s">
        <v>19</v>
      </c>
      <c r="J12" s="16">
        <f t="shared" si="0"/>
        <v>32</v>
      </c>
    </row>
    <row r="13" spans="1:10" ht="15.75" customHeight="1">
      <c r="A13" s="12">
        <v>9</v>
      </c>
      <c r="B13" s="13">
        <v>22</v>
      </c>
      <c r="C13" s="14" t="str">
        <f>LOOKUP(B13,'[1]S'!$A$1:$A$550,'[1]S'!$B$1:$B$550)</f>
        <v>SEOUNG WON AN</v>
      </c>
      <c r="D13" s="14" t="str">
        <f>LOOKUP(B13,'[1]S'!$A$1:$A$550,'[1]S'!$C$1:$C$550)</f>
        <v>SHERCO</v>
      </c>
      <c r="E13" s="15">
        <v>11</v>
      </c>
      <c r="F13" s="15">
        <v>11</v>
      </c>
      <c r="G13" s="15">
        <v>10</v>
      </c>
      <c r="H13" s="15"/>
      <c r="I13" s="24" t="s">
        <v>26</v>
      </c>
      <c r="J13" s="16">
        <f t="shared" si="0"/>
        <v>32</v>
      </c>
    </row>
    <row r="14" spans="1:10" ht="15.75" customHeight="1">
      <c r="A14" s="12">
        <v>10</v>
      </c>
      <c r="B14" s="13">
        <v>15</v>
      </c>
      <c r="C14" s="14" t="str">
        <f>LOOKUP(B14,'[1]S'!$A$1:$A$550,'[1]S'!$B$1:$B$550)</f>
        <v>MARC TERRICABRAS GENÍS</v>
      </c>
      <c r="D14" s="14" t="str">
        <f>LOOKUP(B14,'[1]S'!$A$1:$A$550,'[1]S'!$C$1:$C$550)</f>
        <v>MONTESA</v>
      </c>
      <c r="E14" s="15">
        <v>13</v>
      </c>
      <c r="F14" s="15">
        <v>15</v>
      </c>
      <c r="G14" s="15">
        <v>14</v>
      </c>
      <c r="H14" s="15"/>
      <c r="I14" s="18"/>
      <c r="J14" s="16">
        <f t="shared" si="0"/>
        <v>42</v>
      </c>
    </row>
    <row r="15" spans="1:10" ht="15.75" customHeight="1">
      <c r="A15" s="12">
        <v>11</v>
      </c>
      <c r="B15" s="13">
        <v>21</v>
      </c>
      <c r="C15" s="14" t="str">
        <f>LOOKUP(B15,'[1]S'!$A$1:$A$550,'[1]S'!$B$1:$B$550)</f>
        <v>AARO CASTELLS VINYALS</v>
      </c>
      <c r="D15" s="14" t="str">
        <f>LOOKUP(B15,'[1]S'!$A$1:$A$550,'[1]S'!$C$1:$C$550)</f>
        <v>SHERCO</v>
      </c>
      <c r="E15" s="15">
        <v>20</v>
      </c>
      <c r="F15" s="15">
        <v>24</v>
      </c>
      <c r="G15" s="15">
        <v>14</v>
      </c>
      <c r="H15" s="15"/>
      <c r="I15" s="24"/>
      <c r="J15" s="16">
        <f t="shared" si="0"/>
        <v>58</v>
      </c>
    </row>
    <row r="16" spans="1:10" ht="15.75" customHeight="1">
      <c r="A16" s="12">
        <v>12</v>
      </c>
      <c r="B16" s="13">
        <v>19</v>
      </c>
      <c r="C16" s="14" t="str">
        <f>LOOKUP(B16,'[1]S'!$A$1:$A$550,'[1]S'!$B$1:$B$550)</f>
        <v>JOAQUIM NOGUÉ YLLA</v>
      </c>
      <c r="D16" s="14" t="str">
        <f>LOOKUP(B16,'[1]S'!$A$1:$A$550,'[1]S'!$C$1:$C$550)</f>
        <v>MONTESA</v>
      </c>
      <c r="E16" s="15">
        <v>24</v>
      </c>
      <c r="F16" s="15">
        <v>21</v>
      </c>
      <c r="G16" s="15">
        <v>20</v>
      </c>
      <c r="H16" s="15">
        <v>4</v>
      </c>
      <c r="I16" s="18"/>
      <c r="J16" s="16">
        <f t="shared" si="0"/>
        <v>69</v>
      </c>
    </row>
    <row r="17" spans="1:10" ht="15.75" customHeight="1">
      <c r="A17" s="12">
        <v>13</v>
      </c>
      <c r="B17" s="13">
        <v>23</v>
      </c>
      <c r="C17" s="14" t="str">
        <f>LOOKUP(B17,'[1]S'!$A$1:$A$550,'[1]S'!$B$1:$B$550)</f>
        <v>CRISTIAN RODRIGUEZ RUIZ</v>
      </c>
      <c r="D17" s="14" t="str">
        <f>LOOKUP(B17,'[1]S'!$A$1:$A$550,'[1]S'!$C$1:$C$550)</f>
        <v>BETA</v>
      </c>
      <c r="E17" s="15">
        <v>12</v>
      </c>
      <c r="F17" s="15">
        <v>30</v>
      </c>
      <c r="G17" s="15">
        <v>30</v>
      </c>
      <c r="H17" s="15"/>
      <c r="I17" s="18"/>
      <c r="J17" s="16">
        <f t="shared" si="0"/>
        <v>72</v>
      </c>
    </row>
    <row r="18" spans="2:9" s="2" customFormat="1" ht="23.25">
      <c r="B18" s="3" t="s">
        <v>8</v>
      </c>
      <c r="E18" s="22"/>
      <c r="F18" s="22"/>
      <c r="G18" s="22"/>
      <c r="H18" s="22"/>
      <c r="I18" s="22"/>
    </row>
    <row r="19" spans="1:10" s="5" customFormat="1" ht="18.75">
      <c r="A19" s="4"/>
      <c r="B19" s="5" t="s">
        <v>11</v>
      </c>
      <c r="C19" s="5" t="s">
        <v>10</v>
      </c>
      <c r="D19" s="28"/>
      <c r="I19" s="23"/>
      <c r="J19" s="6"/>
    </row>
    <row r="20" spans="1:10" s="8" customFormat="1" ht="15.75" customHeight="1">
      <c r="A20" s="1"/>
      <c r="B20" s="7"/>
      <c r="E20" s="9"/>
      <c r="F20" s="9"/>
      <c r="G20" s="9"/>
      <c r="H20" s="9"/>
      <c r="I20" s="9"/>
      <c r="J20" s="10"/>
    </row>
    <row r="21" spans="1:10" s="11" customFormat="1" ht="15.75" customHeight="1">
      <c r="A21" s="1"/>
      <c r="B21" s="32" t="s">
        <v>0</v>
      </c>
      <c r="C21" s="33" t="s">
        <v>1</v>
      </c>
      <c r="D21" s="32" t="s">
        <v>2</v>
      </c>
      <c r="E21" s="34" t="s">
        <v>3</v>
      </c>
      <c r="F21" s="34" t="s">
        <v>4</v>
      </c>
      <c r="G21" s="34" t="s">
        <v>5</v>
      </c>
      <c r="H21" s="34" t="s">
        <v>6</v>
      </c>
      <c r="I21" s="34" t="s">
        <v>9</v>
      </c>
      <c r="J21" s="32" t="s">
        <v>7</v>
      </c>
    </row>
    <row r="22" spans="1:10" ht="15.75" customHeight="1">
      <c r="A22" s="12">
        <v>1</v>
      </c>
      <c r="B22" s="13">
        <v>119</v>
      </c>
      <c r="C22" s="14" t="str">
        <f>LOOKUP(B22,'[1]S'!$A$1:$A$550,'[1]S'!$B$1:$B$550)</f>
        <v>JOSE MARCOS MARCOS</v>
      </c>
      <c r="D22" s="14" t="str">
        <f>LOOKUP(B22,'[1]S'!$A$1:$A$550,'[1]S'!$C$1:$C$550)</f>
        <v>SHERCO</v>
      </c>
      <c r="E22" s="15">
        <v>1</v>
      </c>
      <c r="F22" s="15">
        <v>2</v>
      </c>
      <c r="G22" s="15">
        <v>4</v>
      </c>
      <c r="H22" s="15"/>
      <c r="I22" s="18"/>
      <c r="J22" s="16">
        <f aca="true" t="shared" si="1" ref="J22:J27">SUM(E22:H22)</f>
        <v>7</v>
      </c>
    </row>
    <row r="23" spans="1:10" ht="15.75" customHeight="1">
      <c r="A23" s="12">
        <v>2</v>
      </c>
      <c r="B23" s="13">
        <v>146</v>
      </c>
      <c r="C23" s="14" t="str">
        <f>LOOKUP(B23,'[1]S'!$A$1:$A$550,'[1]S'!$B$1:$B$550)</f>
        <v>XAVI ORTEU PALOMAR</v>
      </c>
      <c r="D23" s="14" t="str">
        <f>LOOKUP(B23,'[1]S'!$A$1:$A$550,'[1]S'!$C$1:$C$550)</f>
        <v>MONTESA</v>
      </c>
      <c r="E23" s="15">
        <v>4</v>
      </c>
      <c r="F23" s="15">
        <v>4</v>
      </c>
      <c r="G23" s="15">
        <v>3</v>
      </c>
      <c r="H23" s="15"/>
      <c r="I23" s="18"/>
      <c r="J23" s="16">
        <f t="shared" si="1"/>
        <v>11</v>
      </c>
    </row>
    <row r="24" spans="1:10" ht="15.75" customHeight="1">
      <c r="A24" s="12">
        <v>3</v>
      </c>
      <c r="B24" s="13">
        <v>102</v>
      </c>
      <c r="C24" s="14" t="str">
        <f>LOOKUP(B24,'[1]S'!$A$1:$A$550,'[1]S'!$B$1:$B$550)</f>
        <v>MANEL GALAN DELGADO</v>
      </c>
      <c r="D24" s="14" t="str">
        <f>LOOKUP(B24,'[1]S'!$A$1:$A$550,'[1]S'!$C$1:$C$550)</f>
        <v>SHERCO</v>
      </c>
      <c r="E24" s="15">
        <v>6</v>
      </c>
      <c r="F24" s="15">
        <v>5</v>
      </c>
      <c r="G24" s="15">
        <v>2</v>
      </c>
      <c r="H24" s="15"/>
      <c r="I24" s="18"/>
      <c r="J24" s="16">
        <f t="shared" si="1"/>
        <v>13</v>
      </c>
    </row>
    <row r="25" spans="1:10" ht="15.75" customHeight="1">
      <c r="A25" s="12">
        <v>4</v>
      </c>
      <c r="B25" s="13">
        <v>103</v>
      </c>
      <c r="C25" s="14" t="str">
        <f>LOOKUP(B25,'[1]S'!$A$1:$A$550,'[1]S'!$B$1:$B$550)</f>
        <v>MARC OLLER BONAMAISÓ</v>
      </c>
      <c r="D25" s="14" t="str">
        <f>LOOKUP(B25,'[1]S'!$A$1:$A$550,'[1]S'!$C$1:$C$550)</f>
        <v>GAS GAS</v>
      </c>
      <c r="E25" s="15">
        <v>7</v>
      </c>
      <c r="F25" s="15">
        <v>2</v>
      </c>
      <c r="G25" s="15">
        <v>7</v>
      </c>
      <c r="H25" s="15"/>
      <c r="I25" s="18"/>
      <c r="J25" s="16">
        <f t="shared" si="1"/>
        <v>16</v>
      </c>
    </row>
    <row r="26" spans="1:10" ht="15.75" customHeight="1">
      <c r="A26" s="12">
        <v>5</v>
      </c>
      <c r="B26" s="13">
        <v>120</v>
      </c>
      <c r="C26" s="14" t="str">
        <f>LOOKUP(B26,'[1]S'!$A$1:$A$550,'[1]S'!$B$1:$B$550)</f>
        <v>JORDI PUIG FONT</v>
      </c>
      <c r="D26" s="14" t="str">
        <f>LOOKUP(B26,'[1]S'!$A$1:$A$550,'[1]S'!$C$1:$C$550)</f>
        <v>SHERCO</v>
      </c>
      <c r="E26" s="15">
        <v>8</v>
      </c>
      <c r="F26" s="15">
        <v>3</v>
      </c>
      <c r="G26" s="15">
        <v>7</v>
      </c>
      <c r="H26" s="15"/>
      <c r="I26" s="18"/>
      <c r="J26" s="16">
        <f t="shared" si="1"/>
        <v>18</v>
      </c>
    </row>
    <row r="27" spans="1:10" ht="15.75" customHeight="1">
      <c r="A27" s="12">
        <v>6</v>
      </c>
      <c r="B27" s="13">
        <v>107</v>
      </c>
      <c r="C27" s="14" t="str">
        <f>LOOKUP(B27,'[1]S'!$A$1:$A$550,'[1]S'!$B$1:$B$550)</f>
        <v>FRANCESC TERRICABRAS RENAU</v>
      </c>
      <c r="D27" s="14" t="str">
        <f>LOOKUP(B27,'[1]S'!$A$1:$A$550,'[1]S'!$C$1:$C$550)</f>
        <v>GAS GAS</v>
      </c>
      <c r="E27" s="15">
        <v>6</v>
      </c>
      <c r="F27" s="15">
        <v>1</v>
      </c>
      <c r="G27" s="18">
        <v>6</v>
      </c>
      <c r="H27" s="15">
        <v>8</v>
      </c>
      <c r="I27" s="18"/>
      <c r="J27" s="16">
        <f t="shared" si="1"/>
        <v>21</v>
      </c>
    </row>
    <row r="28" spans="1:10" ht="15.75" customHeight="1">
      <c r="A28" s="12">
        <v>7</v>
      </c>
      <c r="B28" s="13">
        <v>139</v>
      </c>
      <c r="C28" s="14" t="str">
        <f>LOOKUP(B28,'[1]S'!$A$1:$A$550,'[1]S'!$B$1:$B$550)</f>
        <v>SAMUEL VALLS LLUIS</v>
      </c>
      <c r="D28" s="14" t="str">
        <f>LOOKUP(B28,'[1]S'!$A$1:$A$550,'[1]S'!$C$1:$C$550)</f>
        <v>BETA</v>
      </c>
      <c r="E28" s="15">
        <v>12</v>
      </c>
      <c r="F28" s="15">
        <v>4</v>
      </c>
      <c r="G28" s="15">
        <v>2</v>
      </c>
      <c r="H28" s="15">
        <v>7</v>
      </c>
      <c r="I28" s="24"/>
      <c r="J28" s="16">
        <f aca="true" t="shared" si="2" ref="J28:J54">SUM(E28:H28)</f>
        <v>25</v>
      </c>
    </row>
    <row r="29" spans="1:10" ht="15.75" customHeight="1">
      <c r="A29" s="12">
        <v>8</v>
      </c>
      <c r="B29" s="13">
        <v>123</v>
      </c>
      <c r="C29" s="14" t="str">
        <f>LOOKUP(B29,'[1]S'!$A$1:$A$550,'[1]S'!$B$1:$B$550)</f>
        <v>JAVIER RODRIGUEZ MENDOZA</v>
      </c>
      <c r="D29" s="14" t="str">
        <f>LOOKUP(B29,'[1]S'!$A$1:$A$550,'[1]S'!$C$1:$C$550)</f>
        <v>BETA</v>
      </c>
      <c r="E29" s="15">
        <v>12</v>
      </c>
      <c r="F29" s="15">
        <v>7</v>
      </c>
      <c r="G29" s="15">
        <v>7</v>
      </c>
      <c r="H29" s="15"/>
      <c r="I29" s="24"/>
      <c r="J29" s="16">
        <f t="shared" si="2"/>
        <v>26</v>
      </c>
    </row>
    <row r="30" spans="1:10" ht="15.75" customHeight="1">
      <c r="A30" s="12">
        <v>9</v>
      </c>
      <c r="B30" s="13">
        <v>124</v>
      </c>
      <c r="C30" s="14" t="str">
        <f>LOOKUP(B30,'[1]S'!$A$1:$A$550,'[1]S'!$B$1:$B$550)</f>
        <v>JOSEP GIBERT SERRA</v>
      </c>
      <c r="D30" s="14" t="str">
        <f>LOOKUP(B30,'[1]S'!$A$1:$A$550,'[1]S'!$C$1:$C$550)</f>
        <v>GAS GAS</v>
      </c>
      <c r="E30" s="15">
        <v>12</v>
      </c>
      <c r="F30" s="15">
        <v>9</v>
      </c>
      <c r="G30" s="15">
        <v>7</v>
      </c>
      <c r="H30" s="15"/>
      <c r="I30" s="24"/>
      <c r="J30" s="16">
        <f t="shared" si="2"/>
        <v>28</v>
      </c>
    </row>
    <row r="31" spans="1:10" ht="15.75" customHeight="1">
      <c r="A31" s="12">
        <v>10</v>
      </c>
      <c r="B31" s="13">
        <v>108</v>
      </c>
      <c r="C31" s="14" t="str">
        <f>LOOKUP(B31,'[1]S'!$A$1:$A$550,'[1]S'!$B$1:$B$550)</f>
        <v>TONI CASADEMUN T GUMÍ</v>
      </c>
      <c r="D31" s="14" t="str">
        <f>LOOKUP(B31,'[1]S'!$A$1:$A$550,'[1]S'!$C$1:$C$550)</f>
        <v>SHERCO</v>
      </c>
      <c r="E31" s="15">
        <v>10</v>
      </c>
      <c r="F31" s="15">
        <v>12</v>
      </c>
      <c r="G31" s="15">
        <v>7</v>
      </c>
      <c r="H31" s="15"/>
      <c r="I31" s="18"/>
      <c r="J31" s="16">
        <f t="shared" si="2"/>
        <v>29</v>
      </c>
    </row>
    <row r="32" spans="1:10" ht="15.75" customHeight="1">
      <c r="A32" s="12">
        <v>11</v>
      </c>
      <c r="B32" s="13">
        <v>109</v>
      </c>
      <c r="C32" s="14" t="str">
        <f>LOOKUP(B32,'[1]S'!$A$1:$A$550,'[1]S'!$B$1:$B$550)</f>
        <v>XEVI SURÓS FIGUERAS</v>
      </c>
      <c r="D32" s="14" t="str">
        <f>LOOKUP(B32,'[1]S'!$A$1:$A$550,'[1]S'!$C$1:$C$550)</f>
        <v>MONTESA</v>
      </c>
      <c r="E32" s="15">
        <v>7</v>
      </c>
      <c r="F32" s="15">
        <v>16</v>
      </c>
      <c r="G32" s="15">
        <v>7</v>
      </c>
      <c r="H32" s="15"/>
      <c r="I32" s="24" t="s">
        <v>13</v>
      </c>
      <c r="J32" s="16">
        <f t="shared" si="2"/>
        <v>30</v>
      </c>
    </row>
    <row r="33" spans="1:10" ht="15.75" customHeight="1">
      <c r="A33" s="12">
        <v>12</v>
      </c>
      <c r="B33" s="13">
        <v>127</v>
      </c>
      <c r="C33" s="14" t="str">
        <f>LOOKUP(B33,'[1]S'!$A$1:$A$550,'[1]S'!$B$1:$B$550)</f>
        <v>MIQUEL PARÉS JUVANTENY</v>
      </c>
      <c r="D33" s="14" t="str">
        <f>LOOKUP(B33,'[1]S'!$A$1:$A$550,'[1]S'!$C$1:$C$550)</f>
        <v>SHERCO</v>
      </c>
      <c r="E33" s="15">
        <v>13</v>
      </c>
      <c r="F33" s="15">
        <v>10</v>
      </c>
      <c r="G33" s="15">
        <v>7</v>
      </c>
      <c r="H33" s="15"/>
      <c r="I33" s="18" t="s">
        <v>14</v>
      </c>
      <c r="J33" s="16">
        <f t="shared" si="2"/>
        <v>30</v>
      </c>
    </row>
    <row r="34" spans="1:10" ht="15.75" customHeight="1">
      <c r="A34" s="12">
        <v>13</v>
      </c>
      <c r="B34" s="13">
        <v>131</v>
      </c>
      <c r="C34" s="14" t="str">
        <f>LOOKUP(B34,'[1]S'!$A$1:$A$550,'[1]S'!$B$1:$B$550)</f>
        <v>ALBERT FABRÉ CALONGE  </v>
      </c>
      <c r="D34" s="14" t="str">
        <f>LOOKUP(B34,'[1]S'!$A$1:$A$550,'[1]S'!$C$1:$C$550)</f>
        <v>SHERCO</v>
      </c>
      <c r="E34" s="15">
        <v>14</v>
      </c>
      <c r="F34" s="15">
        <v>14</v>
      </c>
      <c r="G34" s="15">
        <v>5</v>
      </c>
      <c r="H34" s="15"/>
      <c r="I34" s="25"/>
      <c r="J34" s="16">
        <f t="shared" si="2"/>
        <v>33</v>
      </c>
    </row>
    <row r="35" spans="1:10" ht="15.75" customHeight="1">
      <c r="A35" s="12">
        <v>14</v>
      </c>
      <c r="B35" s="13">
        <v>150</v>
      </c>
      <c r="C35" s="14" t="str">
        <f>LOOKUP(B35,'[1]S'!$A$1:$A$550,'[1]S'!$B$1:$B$550)</f>
        <v>JOAN CONDINS PRUNERA</v>
      </c>
      <c r="D35" s="14" t="str">
        <f>LOOKUP(B35,'[1]S'!$A$1:$A$550,'[1]S'!$C$1:$C$550)</f>
        <v>GAS GAS</v>
      </c>
      <c r="E35" s="15">
        <v>9</v>
      </c>
      <c r="F35" s="15">
        <v>6</v>
      </c>
      <c r="G35" s="15">
        <v>5</v>
      </c>
      <c r="H35" s="15">
        <v>14</v>
      </c>
      <c r="I35" s="18" t="s">
        <v>13</v>
      </c>
      <c r="J35" s="16">
        <f t="shared" si="2"/>
        <v>34</v>
      </c>
    </row>
    <row r="36" spans="1:10" ht="15.75" customHeight="1">
      <c r="A36" s="12">
        <v>15</v>
      </c>
      <c r="B36" s="13">
        <v>148</v>
      </c>
      <c r="C36" s="14" t="str">
        <f>LOOKUP(B36,'[1]S'!$A$1:$A$550,'[1]S'!$B$1:$B$550)</f>
        <v>JORDI TARRUELLA MORERA</v>
      </c>
      <c r="D36" s="14" t="str">
        <f>LOOKUP(B36,'[1]S'!$A$1:$A$550,'[1]S'!$C$1:$C$550)</f>
        <v>SHERCO</v>
      </c>
      <c r="E36" s="15">
        <v>11</v>
      </c>
      <c r="F36" s="15">
        <v>11</v>
      </c>
      <c r="G36" s="15">
        <v>12</v>
      </c>
      <c r="H36" s="15"/>
      <c r="I36" s="18" t="s">
        <v>14</v>
      </c>
      <c r="J36" s="16">
        <f t="shared" si="2"/>
        <v>34</v>
      </c>
    </row>
    <row r="37" spans="1:10" ht="15.75" customHeight="1">
      <c r="A37" s="12">
        <v>16</v>
      </c>
      <c r="B37" s="13">
        <v>116</v>
      </c>
      <c r="C37" s="14" t="str">
        <f>LOOKUP(B37,'[1]S'!$A$1:$A$550,'[1]S'!$B$1:$B$550)</f>
        <v>ANTONIO POVEDANO REINA</v>
      </c>
      <c r="D37" s="14" t="str">
        <f>LOOKUP(B37,'[1]S'!$A$1:$A$550,'[1]S'!$C$1:$C$550)</f>
        <v>GAS GAS</v>
      </c>
      <c r="E37" s="15">
        <v>18</v>
      </c>
      <c r="F37" s="15">
        <v>15</v>
      </c>
      <c r="G37" s="15">
        <v>14</v>
      </c>
      <c r="H37" s="15"/>
      <c r="I37" s="24" t="s">
        <v>14</v>
      </c>
      <c r="J37" s="16">
        <f t="shared" si="2"/>
        <v>47</v>
      </c>
    </row>
    <row r="38" spans="1:10" ht="15.75" customHeight="1">
      <c r="A38" s="12">
        <v>17</v>
      </c>
      <c r="B38" s="13">
        <v>110</v>
      </c>
      <c r="C38" s="14" t="str">
        <f>LOOKUP(B38,'[1]S'!$A$1:$A$550,'[1]S'!$B$1:$B$550)</f>
        <v>JOSEP Mª SALA SALA</v>
      </c>
      <c r="D38" s="14" t="str">
        <f>LOOKUP(B38,'[1]S'!$A$1:$A$550,'[1]S'!$C$1:$C$550)</f>
        <v>MONTESA</v>
      </c>
      <c r="E38" s="15">
        <v>18</v>
      </c>
      <c r="F38" s="15">
        <v>16</v>
      </c>
      <c r="G38" s="15">
        <v>13</v>
      </c>
      <c r="H38" s="15"/>
      <c r="I38" s="24"/>
      <c r="J38" s="16">
        <f t="shared" si="2"/>
        <v>47</v>
      </c>
    </row>
    <row r="39" spans="1:10" ht="15.75" customHeight="1">
      <c r="A39" s="12">
        <v>18</v>
      </c>
      <c r="B39" s="13">
        <v>101</v>
      </c>
      <c r="C39" s="14" t="str">
        <f>LOOKUP(B39,'[1]S'!$A$1:$A$550,'[1]S'!$B$1:$B$550)</f>
        <v>SERGI GALÍ CARRERA</v>
      </c>
      <c r="D39" s="14" t="str">
        <f>LOOKUP(B39,'[1]S'!$A$1:$A$550,'[1]S'!$C$1:$C$550)</f>
        <v>SHERCO</v>
      </c>
      <c r="E39" s="15">
        <v>13</v>
      </c>
      <c r="F39" s="15">
        <v>15</v>
      </c>
      <c r="G39" s="15">
        <v>20</v>
      </c>
      <c r="H39" s="15"/>
      <c r="I39" s="26"/>
      <c r="J39" s="16">
        <f t="shared" si="2"/>
        <v>48</v>
      </c>
    </row>
    <row r="40" spans="1:10" ht="15.75" customHeight="1">
      <c r="A40" s="12">
        <v>19</v>
      </c>
      <c r="B40" s="13">
        <v>121</v>
      </c>
      <c r="C40" s="14" t="str">
        <f>LOOKUP(B40,'[1]S'!$A$1:$A$550,'[1]S'!$B$1:$B$550)</f>
        <v>JAVI SUAREZ MUNOZ</v>
      </c>
      <c r="D40" s="14" t="str">
        <f>LOOKUP(B40,'[1]S'!$A$1:$A$550,'[1]S'!$C$1:$C$550)</f>
        <v>GAS GAS</v>
      </c>
      <c r="E40" s="15">
        <v>13</v>
      </c>
      <c r="F40" s="15">
        <v>16</v>
      </c>
      <c r="G40" s="15">
        <v>14</v>
      </c>
      <c r="H40" s="15">
        <v>6</v>
      </c>
      <c r="I40" s="26"/>
      <c r="J40" s="16">
        <f t="shared" si="2"/>
        <v>49</v>
      </c>
    </row>
    <row r="41" spans="1:10" ht="15.75" customHeight="1">
      <c r="A41" s="12">
        <v>20</v>
      </c>
      <c r="B41" s="13">
        <v>111</v>
      </c>
      <c r="C41" s="14" t="str">
        <f>LOOKUP(B41,'[1]S'!$A$1:$A$550,'[1]S'!$B$1:$B$550)</f>
        <v>DANI CHIRVECHES MERCADO</v>
      </c>
      <c r="D41" s="14" t="str">
        <f>LOOKUP(B41,'[1]S'!$A$1:$A$550,'[1]S'!$C$1:$C$550)</f>
        <v>SHERCO</v>
      </c>
      <c r="E41" s="15">
        <v>17</v>
      </c>
      <c r="F41" s="15">
        <v>15</v>
      </c>
      <c r="G41" s="15">
        <v>18</v>
      </c>
      <c r="H41" s="15"/>
      <c r="I41" s="26"/>
      <c r="J41" s="16">
        <f t="shared" si="2"/>
        <v>50</v>
      </c>
    </row>
    <row r="42" spans="1:10" ht="15.75" customHeight="1">
      <c r="A42" s="12">
        <v>21</v>
      </c>
      <c r="B42" s="13">
        <v>129</v>
      </c>
      <c r="C42" s="14" t="str">
        <f>LOOKUP(B42,'[1]S'!$A$1:$A$550,'[1]S'!$B$1:$B$550)</f>
        <v>ISIDRE MUMBRU PEREZ</v>
      </c>
      <c r="D42" s="14" t="str">
        <f>LOOKUP(B42,'[1]S'!$A$1:$A$550,'[1]S'!$C$1:$C$550)</f>
        <v>SHERCO</v>
      </c>
      <c r="E42" s="15">
        <v>18</v>
      </c>
      <c r="F42" s="15">
        <v>19</v>
      </c>
      <c r="G42" s="18">
        <v>15</v>
      </c>
      <c r="H42" s="15"/>
      <c r="I42" s="18"/>
      <c r="J42" s="16">
        <f t="shared" si="2"/>
        <v>52</v>
      </c>
    </row>
    <row r="43" spans="1:10" ht="15.75" customHeight="1">
      <c r="A43" s="12">
        <v>22</v>
      </c>
      <c r="B43" s="13">
        <v>132</v>
      </c>
      <c r="C43" s="14" t="str">
        <f>LOOKUP(B43,'[1]S'!$A$1:$A$550,'[1]S'!$B$1:$B$550)</f>
        <v>JOFRE HOSTENCH RUIZ</v>
      </c>
      <c r="D43" s="14" t="str">
        <f>LOOKUP(B43,'[1]S'!$A$1:$A$550,'[1]S'!$C$1:$C$550)</f>
        <v>SHERCO</v>
      </c>
      <c r="E43" s="15">
        <v>18</v>
      </c>
      <c r="F43" s="15">
        <v>19</v>
      </c>
      <c r="G43" s="15">
        <v>18</v>
      </c>
      <c r="H43" s="15"/>
      <c r="I43" s="27"/>
      <c r="J43" s="16">
        <f t="shared" si="2"/>
        <v>55</v>
      </c>
    </row>
    <row r="44" spans="1:10" ht="15.75" customHeight="1">
      <c r="A44" s="12">
        <v>23</v>
      </c>
      <c r="B44" s="13">
        <v>112</v>
      </c>
      <c r="C44" s="14" t="str">
        <f>LOOKUP(B44,'[1]S'!$A$1:$A$550,'[1]S'!$B$1:$B$550)</f>
        <v>ENRIC OLLER  PUIG</v>
      </c>
      <c r="D44" s="14" t="str">
        <f>LOOKUP(B44,'[1]S'!$A$1:$A$550,'[1]S'!$C$1:$C$550)</f>
        <v>SHERCO</v>
      </c>
      <c r="E44" s="18">
        <v>18</v>
      </c>
      <c r="F44" s="15">
        <v>13</v>
      </c>
      <c r="G44" s="15">
        <v>25</v>
      </c>
      <c r="H44" s="15"/>
      <c r="I44" s="18" t="s">
        <v>15</v>
      </c>
      <c r="J44" s="16">
        <f t="shared" si="2"/>
        <v>56</v>
      </c>
    </row>
    <row r="45" spans="1:10" ht="15.75" customHeight="1">
      <c r="A45" s="12">
        <v>24</v>
      </c>
      <c r="B45" s="13">
        <v>115</v>
      </c>
      <c r="C45" s="14" t="str">
        <f>LOOKUP(B45,'[1]S'!$A$1:$A$550,'[1]S'!$B$1:$B$550)</f>
        <v>JORDI VALL TUNEU</v>
      </c>
      <c r="D45" s="14" t="str">
        <f>LOOKUP(B45,'[1]S'!$A$1:$A$550,'[1]S'!$C$1:$C$550)</f>
        <v>SHERCO</v>
      </c>
      <c r="E45" s="15">
        <v>16</v>
      </c>
      <c r="F45" s="15">
        <v>17</v>
      </c>
      <c r="G45" s="15">
        <v>13</v>
      </c>
      <c r="H45" s="15">
        <v>10</v>
      </c>
      <c r="I45" s="24" t="s">
        <v>16</v>
      </c>
      <c r="J45" s="16">
        <f t="shared" si="2"/>
        <v>56</v>
      </c>
    </row>
    <row r="46" spans="1:10" ht="15.75" customHeight="1">
      <c r="A46" s="12">
        <v>25</v>
      </c>
      <c r="B46" s="13">
        <v>145</v>
      </c>
      <c r="C46" s="14" t="str">
        <f>LOOKUP(B46,'[1]S'!$A$1:$A$550,'[1]S'!$B$1:$B$550)</f>
        <v>LLUIS CLARENS MIQUEL</v>
      </c>
      <c r="D46" s="14" t="str">
        <f>LOOKUP(B46,'[1]S'!$A$1:$A$550,'[1]S'!$C$1:$C$550)</f>
        <v>GAS GAS</v>
      </c>
      <c r="E46" s="15">
        <v>18</v>
      </c>
      <c r="F46" s="15">
        <v>20</v>
      </c>
      <c r="G46" s="15">
        <v>18</v>
      </c>
      <c r="H46" s="15"/>
      <c r="I46" s="18" t="s">
        <v>17</v>
      </c>
      <c r="J46" s="16">
        <f t="shared" si="2"/>
        <v>56</v>
      </c>
    </row>
    <row r="47" spans="1:10" ht="15.75" customHeight="1">
      <c r="A47" s="12">
        <v>26</v>
      </c>
      <c r="B47" s="13">
        <v>125</v>
      </c>
      <c r="C47" s="14" t="str">
        <f>LOOKUP(B47,'[1]S'!$A$1:$A$550,'[1]S'!$B$1:$B$550)</f>
        <v>ALBERT CASELLAS VILLALBA</v>
      </c>
      <c r="D47" s="14" t="str">
        <f>LOOKUP(B47,'[1]S'!$A$1:$A$550,'[1]S'!$C$1:$C$550)</f>
        <v>SCORPA</v>
      </c>
      <c r="E47" s="15">
        <v>14</v>
      </c>
      <c r="F47" s="15">
        <v>15</v>
      </c>
      <c r="G47" s="15">
        <v>17</v>
      </c>
      <c r="H47" s="15">
        <v>11</v>
      </c>
      <c r="I47" s="18"/>
      <c r="J47" s="16">
        <f t="shared" si="2"/>
        <v>57</v>
      </c>
    </row>
    <row r="48" spans="1:10" ht="15.75" customHeight="1">
      <c r="A48" s="12">
        <v>27</v>
      </c>
      <c r="B48" s="13">
        <v>141</v>
      </c>
      <c r="C48" s="14" t="str">
        <f>LOOKUP(B48,'[1]S'!$A$1:$A$550,'[1]S'!$B$1:$B$550)</f>
        <v>JOAQUIM ESQUERRÀ ROVIRA</v>
      </c>
      <c r="D48" s="14" t="str">
        <f>LOOKUP(B48,'[1]S'!$A$1:$A$550,'[1]S'!$C$1:$C$550)</f>
        <v>MONTESA</v>
      </c>
      <c r="E48" s="15">
        <v>18</v>
      </c>
      <c r="F48" s="15">
        <v>23</v>
      </c>
      <c r="G48" s="15">
        <v>22</v>
      </c>
      <c r="H48" s="15"/>
      <c r="I48" s="27"/>
      <c r="J48" s="16">
        <f t="shared" si="2"/>
        <v>63</v>
      </c>
    </row>
    <row r="49" spans="1:10" ht="15.75" customHeight="1">
      <c r="A49" s="12">
        <v>28</v>
      </c>
      <c r="B49" s="13">
        <v>105</v>
      </c>
      <c r="C49" s="14" t="str">
        <f>LOOKUP(B49,'[1]S'!$A$1:$A$550,'[1]S'!$B$1:$B$550)</f>
        <v>JOSEP ANGLADA DESCAMPS</v>
      </c>
      <c r="D49" s="14" t="str">
        <f>LOOKUP(B49,'[1]S'!$A$1:$A$550,'[1]S'!$C$1:$C$550)</f>
        <v>SHERCO</v>
      </c>
      <c r="E49" s="15">
        <v>22</v>
      </c>
      <c r="F49" s="15">
        <v>22</v>
      </c>
      <c r="G49" s="15">
        <v>22</v>
      </c>
      <c r="H49" s="15"/>
      <c r="I49" s="18"/>
      <c r="J49" s="16">
        <f t="shared" si="2"/>
        <v>66</v>
      </c>
    </row>
    <row r="50" spans="1:10" ht="15.75" customHeight="1">
      <c r="A50" s="12">
        <v>29</v>
      </c>
      <c r="B50" s="13">
        <v>147</v>
      </c>
      <c r="C50" s="14" t="str">
        <f>LOOKUP(B50,'[1]S'!$A$1:$A$550,'[1]S'!$B$1:$B$550)</f>
        <v>EDUARD CASELLAS VILLALBA</v>
      </c>
      <c r="D50" s="14" t="str">
        <f>LOOKUP(B50,'[1]S'!$A$1:$A$550,'[1]S'!$C$1:$C$550)</f>
        <v>BETA</v>
      </c>
      <c r="E50" s="15">
        <v>21</v>
      </c>
      <c r="F50" s="15">
        <v>16</v>
      </c>
      <c r="G50" s="15">
        <v>20</v>
      </c>
      <c r="H50" s="15">
        <v>11</v>
      </c>
      <c r="I50" s="18"/>
      <c r="J50" s="16">
        <f t="shared" si="2"/>
        <v>68</v>
      </c>
    </row>
    <row r="51" spans="1:10" ht="15.75" customHeight="1">
      <c r="A51" s="12">
        <v>30</v>
      </c>
      <c r="B51" s="13">
        <v>144</v>
      </c>
      <c r="C51" s="14" t="str">
        <f>LOOKUP(B51,'[1]S'!$A$1:$A$550,'[1]S'!$B$1:$B$550)</f>
        <v>XAVIER BERNAL ANGULO</v>
      </c>
      <c r="D51" s="14" t="str">
        <f>LOOKUP(B51,'[1]S'!$A$1:$A$550,'[1]S'!$C$1:$C$550)</f>
        <v>MONTESA</v>
      </c>
      <c r="E51" s="15">
        <v>20</v>
      </c>
      <c r="F51" s="15">
        <v>19</v>
      </c>
      <c r="G51" s="15">
        <v>30</v>
      </c>
      <c r="H51" s="15"/>
      <c r="I51" s="18"/>
      <c r="J51" s="16">
        <f t="shared" si="2"/>
        <v>69</v>
      </c>
    </row>
    <row r="52" spans="1:10" ht="15.75" customHeight="1">
      <c r="A52" s="12">
        <v>31</v>
      </c>
      <c r="B52" s="13">
        <v>126</v>
      </c>
      <c r="C52" s="14" t="str">
        <f>LOOKUP(B52,'[1]S'!$A$1:$A$550,'[1]S'!$B$1:$B$550)</f>
        <v>DAVID PARRA TORRAS</v>
      </c>
      <c r="D52" s="14" t="str">
        <f>LOOKUP(B52,'[1]S'!$A$1:$A$550,'[1]S'!$C$1:$C$550)</f>
        <v>GAS GAS</v>
      </c>
      <c r="E52" s="15">
        <v>18</v>
      </c>
      <c r="F52" s="15">
        <v>23</v>
      </c>
      <c r="G52" s="15">
        <v>30</v>
      </c>
      <c r="H52" s="15"/>
      <c r="I52" s="24" t="s">
        <v>16</v>
      </c>
      <c r="J52" s="16">
        <f t="shared" si="2"/>
        <v>71</v>
      </c>
    </row>
    <row r="53" spans="1:10" ht="15.75" customHeight="1">
      <c r="A53" s="12">
        <v>32</v>
      </c>
      <c r="B53" s="13">
        <v>118</v>
      </c>
      <c r="C53" s="14" t="str">
        <f>LOOKUP(B53,'[1]S'!$A$1:$A$550,'[1]S'!$B$1:$B$550)</f>
        <v>ALBERT COSTA CARBONELL</v>
      </c>
      <c r="D53" s="14" t="str">
        <f>LOOKUP(B53,'[1]S'!$A$1:$A$550,'[1]S'!$C$1:$C$550)</f>
        <v>GAS GAS</v>
      </c>
      <c r="E53" s="15">
        <v>26</v>
      </c>
      <c r="F53" s="15">
        <v>21</v>
      </c>
      <c r="G53" s="15">
        <v>24</v>
      </c>
      <c r="H53" s="15"/>
      <c r="I53" s="24" t="s">
        <v>18</v>
      </c>
      <c r="J53" s="16">
        <f t="shared" si="2"/>
        <v>71</v>
      </c>
    </row>
    <row r="54" spans="1:10" ht="15.75" customHeight="1">
      <c r="A54" s="12">
        <v>33</v>
      </c>
      <c r="B54" s="13">
        <v>143</v>
      </c>
      <c r="C54" s="14" t="str">
        <f>LOOKUP(B54,'[1]S'!$A$1:$A$550,'[1]S'!$B$1:$B$550)</f>
        <v>ISIDRE MARTINEZ SERRATOSSA</v>
      </c>
      <c r="D54" s="14" t="str">
        <f>LOOKUP(B54,'[1]S'!$A$1:$A$550,'[1]S'!$C$1:$C$550)</f>
        <v>SHERCO</v>
      </c>
      <c r="E54" s="15">
        <v>24</v>
      </c>
      <c r="F54" s="15">
        <v>23</v>
      </c>
      <c r="G54" s="15">
        <v>30</v>
      </c>
      <c r="H54" s="15"/>
      <c r="I54" s="24"/>
      <c r="J54" s="16">
        <f t="shared" si="2"/>
        <v>77</v>
      </c>
    </row>
    <row r="55" spans="1:10" ht="15.75" customHeight="1">
      <c r="A55" s="12">
        <v>34</v>
      </c>
      <c r="B55" s="13">
        <v>149</v>
      </c>
      <c r="C55" s="14" t="str">
        <f>LOOKUP(B55,'[1]S'!$A$1:$A$550,'[1]S'!$B$1:$B$550)</f>
        <v>MIQUEL RAMON VINYES</v>
      </c>
      <c r="D55" s="14" t="str">
        <f>LOOKUP(B55,'[1]S'!$A$1:$A$550,'[1]S'!$C$1:$C$550)</f>
        <v>GAS GAS</v>
      </c>
      <c r="E55" s="15"/>
      <c r="F55" s="15"/>
      <c r="G55" s="15"/>
      <c r="H55" s="15"/>
      <c r="I55" s="18"/>
      <c r="J55" s="16" t="s">
        <v>12</v>
      </c>
    </row>
    <row r="56" spans="2:9" s="2" customFormat="1" ht="23.25">
      <c r="B56" s="3"/>
      <c r="E56" s="22"/>
      <c r="F56" s="22"/>
      <c r="G56" s="22"/>
      <c r="H56" s="22"/>
      <c r="I56" s="22"/>
    </row>
    <row r="57" spans="1:10" s="5" customFormat="1" ht="18.75">
      <c r="A57" s="4"/>
      <c r="B57" s="5" t="s">
        <v>11</v>
      </c>
      <c r="C57" s="5" t="s">
        <v>10</v>
      </c>
      <c r="D57" s="28"/>
      <c r="I57" s="23"/>
      <c r="J57" s="6"/>
    </row>
    <row r="58" spans="1:10" s="8" customFormat="1" ht="15.75" customHeight="1">
      <c r="A58" s="1"/>
      <c r="B58" s="7"/>
      <c r="E58" s="9"/>
      <c r="F58" s="9"/>
      <c r="G58" s="9"/>
      <c r="H58" s="9"/>
      <c r="I58" s="9"/>
      <c r="J58" s="10"/>
    </row>
    <row r="59" spans="1:10" s="11" customFormat="1" ht="15.75" customHeight="1">
      <c r="A59" s="1"/>
      <c r="B59" s="29" t="s">
        <v>0</v>
      </c>
      <c r="C59" s="30" t="s">
        <v>1</v>
      </c>
      <c r="D59" s="29" t="s">
        <v>2</v>
      </c>
      <c r="E59" s="31" t="s">
        <v>3</v>
      </c>
      <c r="F59" s="31" t="s">
        <v>4</v>
      </c>
      <c r="G59" s="31" t="s">
        <v>5</v>
      </c>
      <c r="H59" s="31" t="s">
        <v>6</v>
      </c>
      <c r="I59" s="31" t="s">
        <v>9</v>
      </c>
      <c r="J59" s="29" t="s">
        <v>7</v>
      </c>
    </row>
    <row r="60" spans="1:10" ht="15.75" customHeight="1">
      <c r="A60" s="12">
        <v>1</v>
      </c>
      <c r="B60" s="13">
        <v>202</v>
      </c>
      <c r="C60" s="14" t="str">
        <f>LOOKUP(B60,'[1]S'!$A$1:$A$550,'[1]S'!$B$1:$B$550)</f>
        <v>JOAN FARRÉS GALOBARDES</v>
      </c>
      <c r="D60" s="14" t="str">
        <f>LOOKUP(B60,'[1]S'!$A$1:$A$550,'[1]S'!$C$1:$C$550)</f>
        <v>SHERCO</v>
      </c>
      <c r="E60" s="15">
        <v>3</v>
      </c>
      <c r="F60" s="15">
        <v>4</v>
      </c>
      <c r="G60" s="15">
        <v>4</v>
      </c>
      <c r="H60" s="15"/>
      <c r="I60" s="18"/>
      <c r="J60" s="16">
        <f aca="true" t="shared" si="3" ref="J60:J65">SUM(E60:H60)</f>
        <v>11</v>
      </c>
    </row>
    <row r="61" spans="1:10" ht="15.75" customHeight="1">
      <c r="A61" s="12">
        <v>2</v>
      </c>
      <c r="B61" s="13">
        <v>227</v>
      </c>
      <c r="C61" s="14" t="str">
        <f>LOOKUP(B61,'[1]S'!$A$1:$A$550,'[1]S'!$B$1:$B$550)</f>
        <v>PERE PERERA GRAU</v>
      </c>
      <c r="D61" s="14" t="str">
        <f>LOOKUP(B61,'[1]S'!$A$1:$A$550,'[1]S'!$C$1:$C$550)</f>
        <v>MONTESA</v>
      </c>
      <c r="E61" s="15">
        <v>4</v>
      </c>
      <c r="F61" s="15">
        <v>4</v>
      </c>
      <c r="G61" s="15">
        <v>4</v>
      </c>
      <c r="H61" s="15"/>
      <c r="I61" s="18"/>
      <c r="J61" s="16">
        <f t="shared" si="3"/>
        <v>12</v>
      </c>
    </row>
    <row r="62" spans="1:10" ht="15.75" customHeight="1">
      <c r="A62" s="12">
        <v>3</v>
      </c>
      <c r="B62" s="13">
        <v>209</v>
      </c>
      <c r="C62" s="14" t="str">
        <f>LOOKUP(B62,'[1]S'!$A$1:$A$550,'[1]S'!$B$1:$B$550)</f>
        <v>JOSEP ROCABRUNA TORT</v>
      </c>
      <c r="D62" s="14" t="str">
        <f>LOOKUP(B62,'[1]S'!$A$1:$A$550,'[1]S'!$C$1:$C$550)</f>
        <v>SHERCO</v>
      </c>
      <c r="E62" s="15">
        <v>6</v>
      </c>
      <c r="F62" s="15">
        <v>7</v>
      </c>
      <c r="G62" s="15">
        <v>4</v>
      </c>
      <c r="H62" s="15"/>
      <c r="I62" s="18"/>
      <c r="J62" s="16">
        <f t="shared" si="3"/>
        <v>17</v>
      </c>
    </row>
    <row r="63" spans="1:10" ht="15.75" customHeight="1">
      <c r="A63" s="12">
        <v>4</v>
      </c>
      <c r="B63" s="13">
        <v>208</v>
      </c>
      <c r="C63" s="14" t="str">
        <f>LOOKUP(B63,'[1]S'!$A$1:$A$550,'[1]S'!$B$1:$B$550)</f>
        <v>JORDI MAESTRO CUADRADO</v>
      </c>
      <c r="D63" s="14" t="str">
        <f>LOOKUP(B63,'[1]S'!$A$1:$A$550,'[1]S'!$C$1:$C$550)</f>
        <v>MONTESA</v>
      </c>
      <c r="E63" s="15">
        <v>6</v>
      </c>
      <c r="F63" s="15">
        <v>10</v>
      </c>
      <c r="G63" s="15">
        <v>6</v>
      </c>
      <c r="H63" s="15"/>
      <c r="I63" s="18"/>
      <c r="J63" s="16">
        <f t="shared" si="3"/>
        <v>22</v>
      </c>
    </row>
    <row r="64" spans="1:10" ht="15.75" customHeight="1">
      <c r="A64" s="12">
        <v>5</v>
      </c>
      <c r="B64" s="13">
        <v>256</v>
      </c>
      <c r="C64" s="14" t="str">
        <f>LOOKUP(B64,'[1]S'!$A$1:$A$550,'[1]S'!$B$1:$B$550)</f>
        <v>FRANCESC SANTOS CUBERO</v>
      </c>
      <c r="D64" s="14" t="str">
        <f>LOOKUP(B64,'[1]S'!$A$1:$A$550,'[1]S'!$C$1:$C$550)</f>
        <v>MONTESA</v>
      </c>
      <c r="E64" s="15">
        <v>9</v>
      </c>
      <c r="F64" s="15">
        <v>4</v>
      </c>
      <c r="G64" s="15">
        <v>5</v>
      </c>
      <c r="H64" s="15">
        <v>6</v>
      </c>
      <c r="I64" s="18" t="s">
        <v>19</v>
      </c>
      <c r="J64" s="16">
        <f t="shared" si="3"/>
        <v>24</v>
      </c>
    </row>
    <row r="65" spans="1:10" ht="15.75" customHeight="1">
      <c r="A65" s="12">
        <v>6</v>
      </c>
      <c r="B65" s="13">
        <v>204</v>
      </c>
      <c r="C65" s="14" t="str">
        <f>LOOKUP(B65,'[1]S'!$A$1:$A$550,'[1]S'!$B$1:$B$550)</f>
        <v>MOISES MAESTRE GARCÍA</v>
      </c>
      <c r="D65" s="14" t="str">
        <f>LOOKUP(B65,'[1]S'!$A$1:$A$550,'[1]S'!$C$1:$C$550)</f>
        <v>SHERCO</v>
      </c>
      <c r="E65" s="15">
        <v>11</v>
      </c>
      <c r="F65" s="15">
        <v>6</v>
      </c>
      <c r="G65" s="18">
        <v>7</v>
      </c>
      <c r="H65" s="15"/>
      <c r="I65" s="18" t="s">
        <v>20</v>
      </c>
      <c r="J65" s="16">
        <f t="shared" si="3"/>
        <v>24</v>
      </c>
    </row>
    <row r="66" spans="1:10" ht="15.75" customHeight="1">
      <c r="A66" s="12">
        <v>7</v>
      </c>
      <c r="B66" s="13">
        <v>206</v>
      </c>
      <c r="C66" s="14" t="str">
        <f>LOOKUP(B66,'[1]S'!$A$1:$A$550,'[1]S'!$B$1:$B$550)</f>
        <v>JORDI FREIXANET RAURELL</v>
      </c>
      <c r="D66" s="14" t="str">
        <f>LOOKUP(B66,'[1]S'!$A$1:$A$550,'[1]S'!$C$1:$C$550)</f>
        <v>SHERCO</v>
      </c>
      <c r="E66" s="15">
        <v>8</v>
      </c>
      <c r="F66" s="15">
        <v>9</v>
      </c>
      <c r="G66" s="15">
        <v>7</v>
      </c>
      <c r="H66" s="15"/>
      <c r="I66" s="24" t="s">
        <v>21</v>
      </c>
      <c r="J66" s="16">
        <f aca="true" t="shared" si="4" ref="J66:J101">SUM(E66:H66)</f>
        <v>24</v>
      </c>
    </row>
    <row r="67" spans="1:10" ht="15.75" customHeight="1">
      <c r="A67" s="12">
        <v>8</v>
      </c>
      <c r="B67" s="13">
        <v>250</v>
      </c>
      <c r="C67" s="14" t="str">
        <f>LOOKUP(B67,'[1]S'!$A$1:$A$550,'[1]S'!$B$1:$B$550)</f>
        <v>ALBERT ALBÓ RIBES</v>
      </c>
      <c r="D67" s="14" t="str">
        <f>LOOKUP(B67,'[1]S'!$A$1:$A$550,'[1]S'!$C$1:$C$550)</f>
        <v>SCORPA</v>
      </c>
      <c r="E67" s="15">
        <v>11</v>
      </c>
      <c r="F67" s="15">
        <v>4</v>
      </c>
      <c r="G67" s="15">
        <v>11</v>
      </c>
      <c r="H67" s="15"/>
      <c r="I67" s="24" t="s">
        <v>22</v>
      </c>
      <c r="J67" s="16">
        <f t="shared" si="4"/>
        <v>26</v>
      </c>
    </row>
    <row r="68" spans="1:10" ht="15.75" customHeight="1">
      <c r="A68" s="12">
        <v>9</v>
      </c>
      <c r="B68" s="13">
        <v>218</v>
      </c>
      <c r="C68" s="14" t="str">
        <f>LOOKUP(B68,'[1]S'!$A$1:$A$550,'[1]S'!$B$1:$B$550)</f>
        <v>JOSEP DACHS FERNANDEZ</v>
      </c>
      <c r="D68" s="14" t="str">
        <f>LOOKUP(B68,'[1]S'!$A$1:$A$550,'[1]S'!$C$1:$C$550)</f>
        <v>SHERCO</v>
      </c>
      <c r="E68" s="15">
        <v>11</v>
      </c>
      <c r="F68" s="15">
        <v>6</v>
      </c>
      <c r="G68" s="15">
        <v>9</v>
      </c>
      <c r="H68" s="15"/>
      <c r="I68" s="24" t="s">
        <v>24</v>
      </c>
      <c r="J68" s="16">
        <f t="shared" si="4"/>
        <v>26</v>
      </c>
    </row>
    <row r="69" spans="1:10" ht="15.75" customHeight="1">
      <c r="A69" s="12">
        <v>10</v>
      </c>
      <c r="B69" s="13">
        <v>254</v>
      </c>
      <c r="C69" s="14" t="str">
        <f>LOOKUP(B69,'[1]S'!$A$1:$A$550,'[1]S'!$B$1:$B$550)</f>
        <v>XAVI GIRALT CERCOS</v>
      </c>
      <c r="D69" s="14" t="str">
        <f>LOOKUP(B69,'[1]S'!$A$1:$A$550,'[1]S'!$C$1:$C$550)</f>
        <v>SCORPA</v>
      </c>
      <c r="E69" s="15">
        <v>7</v>
      </c>
      <c r="F69" s="15">
        <v>8</v>
      </c>
      <c r="G69" s="15">
        <v>11</v>
      </c>
      <c r="H69" s="15"/>
      <c r="I69" s="18" t="s">
        <v>23</v>
      </c>
      <c r="J69" s="16">
        <f t="shared" si="4"/>
        <v>26</v>
      </c>
    </row>
    <row r="70" spans="1:10" ht="15.75" customHeight="1">
      <c r="A70" s="12">
        <v>11</v>
      </c>
      <c r="B70" s="13">
        <v>244</v>
      </c>
      <c r="C70" s="14" t="str">
        <f>LOOKUP(B70,'[1]S'!$A$1:$A$550,'[1]S'!$B$1:$B$550)</f>
        <v>ORIOL CABRÉ VERDIELL</v>
      </c>
      <c r="D70" s="14" t="str">
        <f>LOOKUP(B70,'[1]S'!$A$1:$A$550,'[1]S'!$C$1:$C$550)</f>
        <v>MONTESA</v>
      </c>
      <c r="E70" s="15">
        <v>7</v>
      </c>
      <c r="F70" s="15">
        <v>8</v>
      </c>
      <c r="G70" s="15">
        <v>8</v>
      </c>
      <c r="H70" s="15">
        <v>4</v>
      </c>
      <c r="I70" s="24"/>
      <c r="J70" s="16">
        <f t="shared" si="4"/>
        <v>27</v>
      </c>
    </row>
    <row r="71" spans="1:10" ht="15.75" customHeight="1">
      <c r="A71" s="12">
        <v>12</v>
      </c>
      <c r="B71" s="13">
        <v>222</v>
      </c>
      <c r="C71" s="14" t="str">
        <f>LOOKUP(B71,'[1]S'!$A$1:$A$550,'[1]S'!$B$1:$B$550)</f>
        <v>JOSEP AUFERIL PAMPLONA</v>
      </c>
      <c r="D71" s="14" t="str">
        <f>LOOKUP(B71,'[1]S'!$A$1:$A$550,'[1]S'!$C$1:$C$550)</f>
        <v>MONTESA</v>
      </c>
      <c r="E71" s="15">
        <v>14</v>
      </c>
      <c r="F71" s="15">
        <v>10</v>
      </c>
      <c r="G71" s="15">
        <v>4</v>
      </c>
      <c r="H71" s="15"/>
      <c r="I71" s="18" t="s">
        <v>25</v>
      </c>
      <c r="J71" s="16">
        <f t="shared" si="4"/>
        <v>28</v>
      </c>
    </row>
    <row r="72" spans="1:10" ht="15.75" customHeight="1">
      <c r="A72" s="12">
        <v>13</v>
      </c>
      <c r="B72" s="13">
        <v>253</v>
      </c>
      <c r="C72" s="14" t="str">
        <f>LOOKUP(B72,'[1]S'!$A$1:$A$550,'[1]S'!$B$1:$B$550)</f>
        <v>JOSEP Mª ROURA VILA</v>
      </c>
      <c r="D72" s="14" t="str">
        <f>LOOKUP(B72,'[1]S'!$A$1:$A$550,'[1]S'!$C$1:$C$550)</f>
        <v>MONTESA</v>
      </c>
      <c r="E72" s="15">
        <v>10</v>
      </c>
      <c r="F72" s="15">
        <v>8</v>
      </c>
      <c r="G72" s="15">
        <v>10</v>
      </c>
      <c r="H72" s="15"/>
      <c r="I72" s="25" t="s">
        <v>26</v>
      </c>
      <c r="J72" s="16">
        <f t="shared" si="4"/>
        <v>28</v>
      </c>
    </row>
    <row r="73" spans="1:10" ht="15.75" customHeight="1">
      <c r="A73" s="12">
        <v>14</v>
      </c>
      <c r="B73" s="13">
        <v>252</v>
      </c>
      <c r="C73" s="14" t="str">
        <f>LOOKUP(B73,'[1]S'!$A$1:$A$550,'[1]S'!$B$1:$B$550)</f>
        <v>RAMON SALLÉS PLA</v>
      </c>
      <c r="D73" s="14" t="str">
        <f>LOOKUP(B73,'[1]S'!$A$1:$A$550,'[1]S'!$C$1:$C$550)</f>
        <v>BETA</v>
      </c>
      <c r="E73" s="15">
        <v>11</v>
      </c>
      <c r="F73" s="15">
        <v>6</v>
      </c>
      <c r="G73" s="15">
        <v>8</v>
      </c>
      <c r="H73" s="15">
        <v>4</v>
      </c>
      <c r="I73" s="18" t="s">
        <v>20</v>
      </c>
      <c r="J73" s="16">
        <f>SUM(E73:H73)</f>
        <v>29</v>
      </c>
    </row>
    <row r="74" spans="1:10" ht="15.75" customHeight="1">
      <c r="A74" s="12">
        <v>15</v>
      </c>
      <c r="B74" s="13">
        <v>213</v>
      </c>
      <c r="C74" s="14" t="str">
        <f>LOOKUP(B74,'[1]S'!$A$1:$A$550,'[1]S'!$B$1:$B$550)</f>
        <v>MARC RIBA LAZARO</v>
      </c>
      <c r="D74" s="14" t="str">
        <f>LOOKUP(B74,'[1]S'!$A$1:$A$550,'[1]S'!$C$1:$C$550)</f>
        <v>BETA</v>
      </c>
      <c r="E74" s="15">
        <v>14</v>
      </c>
      <c r="F74" s="15">
        <v>9</v>
      </c>
      <c r="G74" s="15">
        <v>6</v>
      </c>
      <c r="H74" s="15"/>
      <c r="I74" s="18" t="s">
        <v>28</v>
      </c>
      <c r="J74" s="16">
        <f>SUM(E74:H74)</f>
        <v>29</v>
      </c>
    </row>
    <row r="75" spans="1:10" ht="15.75" customHeight="1">
      <c r="A75" s="12">
        <v>16</v>
      </c>
      <c r="B75" s="13">
        <v>212</v>
      </c>
      <c r="C75" s="14" t="str">
        <f>LOOKUP(B75,'[1]S'!$A$1:$A$550,'[1]S'!$B$1:$B$550)</f>
        <v>JORDI PASCUAL MOLAS</v>
      </c>
      <c r="D75" s="14" t="str">
        <f>LOOKUP(B75,'[1]S'!$A$1:$A$550,'[1]S'!$C$1:$C$550)</f>
        <v>SHERCO</v>
      </c>
      <c r="E75" s="15">
        <v>11</v>
      </c>
      <c r="F75" s="15">
        <v>9</v>
      </c>
      <c r="G75" s="15">
        <v>9</v>
      </c>
      <c r="H75" s="15"/>
      <c r="I75" s="24" t="s">
        <v>27</v>
      </c>
      <c r="J75" s="16">
        <f t="shared" si="4"/>
        <v>29</v>
      </c>
    </row>
    <row r="76" spans="1:10" ht="15.75" customHeight="1">
      <c r="A76" s="12">
        <v>17</v>
      </c>
      <c r="B76" s="13">
        <v>221</v>
      </c>
      <c r="C76" s="14" t="str">
        <f>LOOKUP(B76,'[1]S'!$A$1:$A$550,'[1]S'!$B$1:$B$550)</f>
        <v>GENIS AUFERIL PIELLA</v>
      </c>
      <c r="D76" s="14" t="str">
        <f>LOOKUP(B76,'[1]S'!$A$1:$A$550,'[1]S'!$C$1:$C$550)</f>
        <v>GAS GAS</v>
      </c>
      <c r="E76" s="15">
        <v>14</v>
      </c>
      <c r="F76" s="15">
        <v>12</v>
      </c>
      <c r="G76" s="15">
        <v>8</v>
      </c>
      <c r="H76" s="15"/>
      <c r="I76" s="24"/>
      <c r="J76" s="16">
        <f t="shared" si="4"/>
        <v>34</v>
      </c>
    </row>
    <row r="77" spans="1:10" ht="15.75" customHeight="1">
      <c r="A77" s="12">
        <v>18</v>
      </c>
      <c r="B77" s="13">
        <v>230</v>
      </c>
      <c r="C77" s="14" t="str">
        <f>LOOKUP(B77,'[1]S'!$A$1:$A$550,'[1]S'!$B$1:$B$550)</f>
        <v>JOAQUIM BRUNÉS CORTES</v>
      </c>
      <c r="D77" s="14" t="str">
        <f>LOOKUP(B77,'[1]S'!$A$1:$A$550,'[1]S'!$C$1:$C$550)</f>
        <v>GAS GAS</v>
      </c>
      <c r="E77" s="15">
        <v>8</v>
      </c>
      <c r="F77" s="15">
        <v>11</v>
      </c>
      <c r="G77" s="15">
        <v>10</v>
      </c>
      <c r="H77" s="15">
        <v>6</v>
      </c>
      <c r="I77" s="24" t="s">
        <v>29</v>
      </c>
      <c r="J77" s="16">
        <f t="shared" si="4"/>
        <v>35</v>
      </c>
    </row>
    <row r="78" spans="1:10" ht="15.75" customHeight="1">
      <c r="A78" s="12">
        <v>19</v>
      </c>
      <c r="B78" s="13">
        <v>245</v>
      </c>
      <c r="C78" s="14" t="str">
        <f>LOOKUP(B78,'[1]S'!$A$1:$A$550,'[1]S'!$B$1:$B$550)</f>
        <v>JORDI PRATDEPADUA BUFILL</v>
      </c>
      <c r="D78" s="14" t="str">
        <f>LOOKUP(B78,'[1]S'!$A$1:$A$550,'[1]S'!$C$1:$C$550)</f>
        <v>MONTESA</v>
      </c>
      <c r="E78" s="15">
        <v>15</v>
      </c>
      <c r="F78" s="15">
        <v>9</v>
      </c>
      <c r="G78" s="15">
        <v>9</v>
      </c>
      <c r="H78" s="15">
        <v>2</v>
      </c>
      <c r="I78" s="24" t="s">
        <v>30</v>
      </c>
      <c r="J78" s="16">
        <f t="shared" si="4"/>
        <v>35</v>
      </c>
    </row>
    <row r="79" spans="1:10" ht="15.75" customHeight="1">
      <c r="A79" s="12">
        <v>20</v>
      </c>
      <c r="B79" s="13">
        <v>225</v>
      </c>
      <c r="C79" s="14" t="str">
        <f>LOOKUP(B79,'[1]S'!$A$1:$A$550,'[1]S'!$B$1:$B$550)</f>
        <v>CRISTIAN BAUTISTA WILSTERMANN</v>
      </c>
      <c r="D79" s="14" t="str">
        <f>LOOKUP(B79,'[1]S'!$A$1:$A$550,'[1]S'!$C$1:$C$550)</f>
        <v>SHERCO</v>
      </c>
      <c r="E79" s="15">
        <v>10</v>
      </c>
      <c r="F79" s="15">
        <v>11</v>
      </c>
      <c r="G79" s="15">
        <v>14</v>
      </c>
      <c r="H79" s="15"/>
      <c r="I79" s="26" t="s">
        <v>14</v>
      </c>
      <c r="J79" s="16">
        <f t="shared" si="4"/>
        <v>35</v>
      </c>
    </row>
    <row r="80" spans="1:10" ht="15.75" customHeight="1">
      <c r="A80" s="12">
        <v>21</v>
      </c>
      <c r="B80" s="13">
        <v>228</v>
      </c>
      <c r="C80" s="14" t="str">
        <f>LOOKUP(B80,'[1]S'!$A$1:$A$550,'[1]S'!$B$1:$B$550)</f>
        <v>MARC PERERA ROS</v>
      </c>
      <c r="D80" s="14" t="str">
        <f>LOOKUP(B80,'[1]S'!$A$1:$A$550,'[1]S'!$C$1:$C$550)</f>
        <v>BETA</v>
      </c>
      <c r="E80" s="15">
        <v>16</v>
      </c>
      <c r="F80" s="15">
        <v>12</v>
      </c>
      <c r="G80" s="18">
        <v>9</v>
      </c>
      <c r="H80" s="15"/>
      <c r="I80" s="18" t="s">
        <v>26</v>
      </c>
      <c r="J80" s="16">
        <f t="shared" si="4"/>
        <v>37</v>
      </c>
    </row>
    <row r="81" spans="1:10" ht="15.75" customHeight="1">
      <c r="A81" s="12">
        <v>22</v>
      </c>
      <c r="B81" s="13">
        <v>217</v>
      </c>
      <c r="C81" s="14" t="str">
        <f>LOOKUP(B81,'[1]S'!$A$1:$A$550,'[1]S'!$B$1:$B$550)</f>
        <v>ENRIC CULLELL MAS</v>
      </c>
      <c r="D81" s="14" t="str">
        <f>LOOKUP(B81,'[1]S'!$A$1:$A$550,'[1]S'!$C$1:$C$550)</f>
        <v>SHERCO</v>
      </c>
      <c r="E81" s="15">
        <v>15</v>
      </c>
      <c r="F81" s="15">
        <v>13</v>
      </c>
      <c r="G81" s="15">
        <v>9</v>
      </c>
      <c r="H81" s="15"/>
      <c r="I81" s="27" t="s">
        <v>14</v>
      </c>
      <c r="J81" s="16">
        <f t="shared" si="4"/>
        <v>37</v>
      </c>
    </row>
    <row r="82" spans="1:10" ht="15.75" customHeight="1">
      <c r="A82" s="12">
        <v>23</v>
      </c>
      <c r="B82" s="13">
        <v>235</v>
      </c>
      <c r="C82" s="14" t="str">
        <f>LOOKUP(B82,'[1]S'!$A$1:$A$550,'[1]S'!$B$1:$B$550)</f>
        <v>LLUIS PEDRALS MAROT</v>
      </c>
      <c r="D82" s="14" t="str">
        <f>LOOKUP(B82,'[1]S'!$A$1:$A$550,'[1]S'!$C$1:$C$550)</f>
        <v>MONTESA</v>
      </c>
      <c r="E82" s="18">
        <v>15</v>
      </c>
      <c r="F82" s="15">
        <v>9</v>
      </c>
      <c r="G82" s="15">
        <v>14</v>
      </c>
      <c r="H82" s="15"/>
      <c r="I82" s="18"/>
      <c r="J82" s="16">
        <f t="shared" si="4"/>
        <v>38</v>
      </c>
    </row>
    <row r="83" spans="1:10" ht="15.75" customHeight="1">
      <c r="A83" s="12">
        <v>24</v>
      </c>
      <c r="B83" s="13">
        <v>226</v>
      </c>
      <c r="C83" s="14" t="str">
        <f>LOOKUP(B83,'[1]S'!$A$1:$A$550,'[1]S'!$B$1:$B$550)</f>
        <v>ANTONI TORRAS PLA</v>
      </c>
      <c r="D83" s="14" t="str">
        <f>LOOKUP(B83,'[1]S'!$A$1:$A$550,'[1]S'!$C$1:$C$550)</f>
        <v>MONTESA</v>
      </c>
      <c r="E83" s="15">
        <v>6</v>
      </c>
      <c r="F83" s="15">
        <v>11</v>
      </c>
      <c r="G83" s="15">
        <v>17</v>
      </c>
      <c r="H83" s="15">
        <v>5</v>
      </c>
      <c r="I83" s="26"/>
      <c r="J83" s="16">
        <f t="shared" si="4"/>
        <v>39</v>
      </c>
    </row>
    <row r="84" spans="1:10" ht="15.75" customHeight="1">
      <c r="A84" s="12">
        <v>25</v>
      </c>
      <c r="B84" s="13">
        <v>257</v>
      </c>
      <c r="C84" s="14" t="str">
        <f>LOOKUP(B84,'[1]S'!$A$1:$A$550,'[1]S'!$B$1:$B$550)</f>
        <v>ANTONIO ALMANSA MORENO</v>
      </c>
      <c r="D84" s="14" t="str">
        <f>LOOKUP(B84,'[1]S'!$A$1:$A$550,'[1]S'!$C$1:$C$550)</f>
        <v>BETA</v>
      </c>
      <c r="E84" s="15">
        <v>14</v>
      </c>
      <c r="F84" s="15">
        <v>14</v>
      </c>
      <c r="G84" s="15">
        <v>9</v>
      </c>
      <c r="H84" s="15">
        <v>3</v>
      </c>
      <c r="I84" s="18"/>
      <c r="J84" s="16">
        <f t="shared" si="4"/>
        <v>40</v>
      </c>
    </row>
    <row r="85" spans="1:10" ht="15.75" customHeight="1">
      <c r="A85" s="12">
        <v>26</v>
      </c>
      <c r="B85" s="13">
        <v>251</v>
      </c>
      <c r="C85" s="14" t="str">
        <f>LOOKUP(B85,'[1]S'!$A$1:$A$550,'[1]S'!$B$1:$B$550)</f>
        <v>ALBERT ROSSILLO ROMERA</v>
      </c>
      <c r="D85" s="14" t="str">
        <f>LOOKUP(B85,'[1]S'!$A$1:$A$550,'[1]S'!$C$1:$C$550)</f>
        <v>GAS GAS</v>
      </c>
      <c r="E85" s="15">
        <v>18</v>
      </c>
      <c r="F85" s="15">
        <v>11</v>
      </c>
      <c r="G85" s="15">
        <v>12</v>
      </c>
      <c r="H85" s="15"/>
      <c r="I85" s="18"/>
      <c r="J85" s="16">
        <f t="shared" si="4"/>
        <v>41</v>
      </c>
    </row>
    <row r="86" spans="1:10" ht="15.75" customHeight="1">
      <c r="A86" s="12">
        <v>27</v>
      </c>
      <c r="B86" s="13">
        <v>246</v>
      </c>
      <c r="C86" s="14" t="str">
        <f>LOOKUP(B86,'[1]S'!$A$1:$A$550,'[1]S'!$B$1:$B$550)</f>
        <v>ENRIC LLOVERAS MOYANO</v>
      </c>
      <c r="D86" s="14" t="str">
        <f>LOOKUP(B86,'[1]S'!$A$1:$A$550,'[1]S'!$C$1:$C$550)</f>
        <v>SHERCO</v>
      </c>
      <c r="E86" s="15">
        <v>11</v>
      </c>
      <c r="F86" s="15">
        <v>17</v>
      </c>
      <c r="G86" s="15">
        <v>14</v>
      </c>
      <c r="H86" s="15"/>
      <c r="I86" s="27" t="s">
        <v>27</v>
      </c>
      <c r="J86" s="16">
        <f t="shared" si="4"/>
        <v>42</v>
      </c>
    </row>
    <row r="87" spans="1:10" ht="15.75" customHeight="1">
      <c r="A87" s="12">
        <v>28</v>
      </c>
      <c r="B87" s="13">
        <v>236</v>
      </c>
      <c r="C87" s="14" t="str">
        <f>LOOKUP(B87,'[1]S'!$A$1:$A$550,'[1]S'!$B$1:$B$550)</f>
        <v>JORDI MAESTRO ROCA</v>
      </c>
      <c r="D87" s="14" t="str">
        <f>LOOKUP(B87,'[1]S'!$A$1:$A$550,'[1]S'!$C$1:$C$550)</f>
        <v>SHERCO</v>
      </c>
      <c r="E87" s="15">
        <v>15</v>
      </c>
      <c r="F87" s="15">
        <v>13</v>
      </c>
      <c r="G87" s="15">
        <v>14</v>
      </c>
      <c r="H87" s="15"/>
      <c r="I87" s="18" t="s">
        <v>14</v>
      </c>
      <c r="J87" s="16">
        <f t="shared" si="4"/>
        <v>42</v>
      </c>
    </row>
    <row r="88" spans="1:10" ht="15.75" customHeight="1">
      <c r="A88" s="12">
        <v>29</v>
      </c>
      <c r="B88" s="13">
        <v>255</v>
      </c>
      <c r="C88" s="14" t="str">
        <f>LOOKUP(B88,'[1]S'!$A$1:$A$550,'[1]S'!$B$1:$B$550)</f>
        <v>GERARD SANTOS BERTRAN</v>
      </c>
      <c r="D88" s="14" t="str">
        <f>LOOKUP(B88,'[1]S'!$A$1:$A$550,'[1]S'!$C$1:$C$550)</f>
        <v>GAS GAS</v>
      </c>
      <c r="E88" s="15">
        <v>16</v>
      </c>
      <c r="F88" s="15">
        <v>15</v>
      </c>
      <c r="G88" s="15">
        <v>12</v>
      </c>
      <c r="H88" s="15"/>
      <c r="I88" s="18"/>
      <c r="J88" s="16">
        <f t="shared" si="4"/>
        <v>43</v>
      </c>
    </row>
    <row r="89" spans="1:10" ht="15.75" customHeight="1">
      <c r="A89" s="12">
        <v>30</v>
      </c>
      <c r="B89" s="13">
        <v>220</v>
      </c>
      <c r="C89" s="14" t="str">
        <f>LOOKUP(B89,'[1]S'!$A$1:$A$550,'[1]S'!$B$1:$B$550)</f>
        <v>JOSEP SERRA BASSAGANYA</v>
      </c>
      <c r="D89" s="14" t="str">
        <f>LOOKUP(B89,'[1]S'!$A$1:$A$550,'[1]S'!$C$1:$C$550)</f>
        <v>MONTESA</v>
      </c>
      <c r="E89" s="15">
        <v>21</v>
      </c>
      <c r="F89" s="15">
        <v>13</v>
      </c>
      <c r="G89" s="15">
        <v>10</v>
      </c>
      <c r="H89" s="15"/>
      <c r="I89" s="18"/>
      <c r="J89" s="16">
        <f t="shared" si="4"/>
        <v>44</v>
      </c>
    </row>
    <row r="90" spans="1:10" ht="15.75" customHeight="1">
      <c r="A90" s="12">
        <v>31</v>
      </c>
      <c r="B90" s="13">
        <v>259</v>
      </c>
      <c r="C90" s="14" t="str">
        <f>LOOKUP(B90,'[1]S'!$A$1:$A$550,'[1]S'!$B$1:$B$550)</f>
        <v>JOAN COSTA FARRES</v>
      </c>
      <c r="D90" s="14" t="str">
        <f>LOOKUP(B90,'[1]S'!$A$1:$A$550,'[1]S'!$C$1:$C$550)</f>
        <v>GAS GAS</v>
      </c>
      <c r="E90" s="15">
        <v>14</v>
      </c>
      <c r="F90" s="15">
        <v>8</v>
      </c>
      <c r="G90" s="15">
        <v>12</v>
      </c>
      <c r="H90" s="15">
        <v>12</v>
      </c>
      <c r="I90" s="24"/>
      <c r="J90" s="16">
        <f t="shared" si="4"/>
        <v>46</v>
      </c>
    </row>
    <row r="91" spans="1:10" ht="15.75" customHeight="1">
      <c r="A91" s="12">
        <v>32</v>
      </c>
      <c r="B91" s="13">
        <v>203</v>
      </c>
      <c r="C91" s="14" t="str">
        <f>LOOKUP(B91,'[1]S'!$A$1:$A$550,'[1]S'!$B$1:$B$550)</f>
        <v>JOSEP Mª CABALLÉ PUIG</v>
      </c>
      <c r="D91" s="14" t="str">
        <f>LOOKUP(B91,'[1]S'!$A$1:$A$550,'[1]S'!$C$1:$C$550)</f>
        <v>MONTESA</v>
      </c>
      <c r="E91" s="15">
        <v>17</v>
      </c>
      <c r="F91" s="15">
        <v>16</v>
      </c>
      <c r="G91" s="15">
        <v>15</v>
      </c>
      <c r="H91" s="15"/>
      <c r="I91" s="24" t="s">
        <v>31</v>
      </c>
      <c r="J91" s="16">
        <f t="shared" si="4"/>
        <v>48</v>
      </c>
    </row>
    <row r="92" spans="1:10" ht="15.75" customHeight="1">
      <c r="A92" s="12">
        <v>33</v>
      </c>
      <c r="B92" s="13">
        <v>210</v>
      </c>
      <c r="C92" s="14" t="str">
        <f>LOOKUP(B92,'[1]S'!$A$1:$A$550,'[1]S'!$B$1:$B$550)</f>
        <v>JORDI ARUMI SALA</v>
      </c>
      <c r="D92" s="14" t="str">
        <f>LOOKUP(B92,'[1]S'!$A$1:$A$550,'[1]S'!$C$1:$C$550)</f>
        <v>SHERCO</v>
      </c>
      <c r="E92" s="15">
        <v>16</v>
      </c>
      <c r="F92" s="15">
        <v>15</v>
      </c>
      <c r="G92" s="15">
        <v>17</v>
      </c>
      <c r="H92" s="15"/>
      <c r="I92" s="24" t="s">
        <v>32</v>
      </c>
      <c r="J92" s="16">
        <f t="shared" si="4"/>
        <v>48</v>
      </c>
    </row>
    <row r="93" spans="1:10" ht="15.75" customHeight="1">
      <c r="A93" s="12">
        <v>34</v>
      </c>
      <c r="B93" s="13">
        <v>216</v>
      </c>
      <c r="C93" s="14" t="str">
        <f>LOOKUP(B93,'[1]S'!$A$1:$A$550,'[1]S'!$B$1:$B$550)</f>
        <v>JORDI DIAZ ASENSIO</v>
      </c>
      <c r="D93" s="14" t="str">
        <f>LOOKUP(B93,'[1]S'!$A$1:$A$550,'[1]S'!$C$1:$C$550)</f>
        <v>MONTESA</v>
      </c>
      <c r="E93" s="15">
        <v>19</v>
      </c>
      <c r="F93" s="15">
        <v>15</v>
      </c>
      <c r="G93" s="15">
        <v>15</v>
      </c>
      <c r="H93" s="15"/>
      <c r="I93" s="18"/>
      <c r="J93" s="16">
        <f t="shared" si="4"/>
        <v>49</v>
      </c>
    </row>
    <row r="94" spans="1:10" ht="15.75" customHeight="1">
      <c r="A94" s="12">
        <v>35</v>
      </c>
      <c r="B94" s="13">
        <v>247</v>
      </c>
      <c r="C94" s="14" t="str">
        <f>LOOKUP(B94,'[1]S'!$A$1:$A$550,'[1]S'!$B$1:$B$550)</f>
        <v>ANDREU MARÍN VILALTA</v>
      </c>
      <c r="D94" s="14" t="str">
        <f>LOOKUP(B94,'[1]S'!$A$1:$A$550,'[1]S'!$C$1:$C$550)</f>
        <v>SHERCO</v>
      </c>
      <c r="E94" s="15">
        <v>16</v>
      </c>
      <c r="F94" s="15">
        <v>16</v>
      </c>
      <c r="G94" s="15">
        <v>18</v>
      </c>
      <c r="H94" s="15">
        <v>1</v>
      </c>
      <c r="I94" s="26"/>
      <c r="J94" s="16">
        <f t="shared" si="4"/>
        <v>51</v>
      </c>
    </row>
    <row r="95" spans="1:10" ht="15.75" customHeight="1">
      <c r="A95" s="12">
        <v>36</v>
      </c>
      <c r="B95" s="13">
        <v>219</v>
      </c>
      <c r="C95" s="14" t="str">
        <f>LOOKUP(B95,'[1]S'!$A$1:$A$550,'[1]S'!$B$1:$B$550)</f>
        <v>DANIEL ROURA SUAREZ</v>
      </c>
      <c r="D95" s="14" t="str">
        <f>LOOKUP(B95,'[1]S'!$A$1:$A$550,'[1]S'!$C$1:$C$550)</f>
        <v>BETA</v>
      </c>
      <c r="E95" s="15">
        <v>17</v>
      </c>
      <c r="F95" s="15">
        <v>18</v>
      </c>
      <c r="G95" s="15">
        <v>20</v>
      </c>
      <c r="H95" s="15"/>
      <c r="I95" s="26"/>
      <c r="J95" s="16">
        <f t="shared" si="4"/>
        <v>55</v>
      </c>
    </row>
    <row r="96" spans="1:10" ht="15.75" customHeight="1">
      <c r="A96" s="12">
        <v>37</v>
      </c>
      <c r="B96" s="13">
        <v>214</v>
      </c>
      <c r="C96" s="14" t="str">
        <f>LOOKUP(B96,'[1]S'!$A$1:$A$550,'[1]S'!$B$1:$B$550)</f>
        <v>XAVIER TABOADA VILARDELL</v>
      </c>
      <c r="D96" s="14" t="str">
        <f>LOOKUP(B96,'[1]S'!$A$1:$A$550,'[1]S'!$C$1:$C$550)</f>
        <v>GAS GAS</v>
      </c>
      <c r="E96" s="15">
        <v>21</v>
      </c>
      <c r="F96" s="15">
        <v>19</v>
      </c>
      <c r="G96" s="15">
        <v>21</v>
      </c>
      <c r="H96" s="15"/>
      <c r="I96" s="24"/>
      <c r="J96" s="16">
        <f t="shared" si="4"/>
        <v>61</v>
      </c>
    </row>
    <row r="97" spans="1:10" ht="15.75" customHeight="1">
      <c r="A97" s="12">
        <v>38</v>
      </c>
      <c r="B97" s="13">
        <v>211</v>
      </c>
      <c r="C97" s="14" t="str">
        <f>LOOKUP(B97,'[1]S'!$A$1:$A$550,'[1]S'!$B$1:$B$550)</f>
        <v>FERNANDO RODRIGUEZ ESPINOSA</v>
      </c>
      <c r="D97" s="14" t="str">
        <f>LOOKUP(B97,'[1]S'!$A$1:$A$550,'[1]S'!$C$1:$C$550)</f>
        <v>BETA</v>
      </c>
      <c r="E97" s="15">
        <v>21</v>
      </c>
      <c r="F97" s="15">
        <v>19</v>
      </c>
      <c r="G97" s="15">
        <v>24</v>
      </c>
      <c r="H97" s="15"/>
      <c r="I97" s="24"/>
      <c r="J97" s="16">
        <f t="shared" si="4"/>
        <v>64</v>
      </c>
    </row>
    <row r="98" spans="1:10" ht="15.75" customHeight="1">
      <c r="A98" s="12">
        <v>39</v>
      </c>
      <c r="B98" s="13">
        <v>258</v>
      </c>
      <c r="C98" s="14" t="str">
        <f>LOOKUP(B98,'[1]S'!$A$1:$A$550,'[1]S'!$B$1:$B$550)</f>
        <v>IVAN ROVIRA DOÑATE</v>
      </c>
      <c r="D98" s="14" t="str">
        <f>LOOKUP(B98,'[1]S'!$A$1:$A$550,'[1]S'!$C$1:$C$550)</f>
        <v>SHERCO</v>
      </c>
      <c r="E98" s="15">
        <v>15</v>
      </c>
      <c r="F98" s="15">
        <v>26</v>
      </c>
      <c r="G98" s="15">
        <v>26</v>
      </c>
      <c r="H98" s="15"/>
      <c r="I98" s="15"/>
      <c r="J98" s="16">
        <f t="shared" si="4"/>
        <v>67</v>
      </c>
    </row>
    <row r="99" spans="1:10" ht="15.75" customHeight="1">
      <c r="A99" s="12">
        <v>40</v>
      </c>
      <c r="B99" s="13">
        <v>205</v>
      </c>
      <c r="C99" s="14" t="str">
        <f>LOOKUP(B99,'[1]S'!$A$1:$A$550,'[1]S'!$B$1:$B$550)</f>
        <v>ELOI ALSINA DOT</v>
      </c>
      <c r="D99" s="14" t="str">
        <f>LOOKUP(B99,'[1]S'!$A$1:$A$550,'[1]S'!$C$1:$C$550)</f>
        <v>SHERCO</v>
      </c>
      <c r="E99" s="15">
        <v>23</v>
      </c>
      <c r="F99" s="15">
        <v>25</v>
      </c>
      <c r="G99" s="15">
        <v>25</v>
      </c>
      <c r="H99" s="15"/>
      <c r="I99" s="15"/>
      <c r="J99" s="16">
        <f t="shared" si="4"/>
        <v>73</v>
      </c>
    </row>
    <row r="100" spans="1:10" ht="15.75" customHeight="1">
      <c r="A100" s="12">
        <v>41</v>
      </c>
      <c r="B100" s="13">
        <v>231</v>
      </c>
      <c r="C100" s="14" t="str">
        <f>LOOKUP(B100,'[1]S'!$A$1:$A$550,'[1]S'!$B$1:$B$550)</f>
        <v>XAVIER VILAJOANA FARGAS</v>
      </c>
      <c r="D100" s="14" t="str">
        <f>LOOKUP(B100,'[1]S'!$A$1:$A$550,'[1]S'!$C$1:$C$550)</f>
        <v>MONTESA</v>
      </c>
      <c r="E100" s="18">
        <v>17</v>
      </c>
      <c r="F100" s="15">
        <v>30</v>
      </c>
      <c r="G100" s="15">
        <v>30</v>
      </c>
      <c r="H100" s="15"/>
      <c r="I100" s="18"/>
      <c r="J100" s="16">
        <f t="shared" si="4"/>
        <v>77</v>
      </c>
    </row>
    <row r="101" spans="1:10" ht="15.75" customHeight="1">
      <c r="A101" s="12">
        <v>42</v>
      </c>
      <c r="B101" s="13">
        <v>207</v>
      </c>
      <c r="C101" s="14" t="str">
        <f>LOOKUP(B101,'[1]S'!$A$1:$A$550,'[1]S'!$B$1:$B$550)</f>
        <v>PERE COMAJOAN ARGEMI</v>
      </c>
      <c r="D101" s="14" t="str">
        <f>LOOKUP(B101,'[1]S'!$A$1:$A$550,'[1]S'!$C$1:$C$550)</f>
        <v>MONTESA</v>
      </c>
      <c r="E101" s="15">
        <v>18</v>
      </c>
      <c r="F101" s="15">
        <v>30</v>
      </c>
      <c r="G101" s="15">
        <v>30</v>
      </c>
      <c r="H101" s="15"/>
      <c r="I101" s="26"/>
      <c r="J101" s="16">
        <f t="shared" si="4"/>
        <v>78</v>
      </c>
    </row>
    <row r="102" spans="1:10" ht="15.75" customHeight="1">
      <c r="A102" s="12">
        <v>43</v>
      </c>
      <c r="B102" s="13">
        <v>229</v>
      </c>
      <c r="C102" s="14" t="str">
        <f>LOOKUP(B102,'[1]S'!$A$1:$A$550,'[1]S'!$B$1:$B$550)</f>
        <v>JOAN CASTIAS GOMEZ</v>
      </c>
      <c r="D102" s="14" t="str">
        <f>LOOKUP(B102,'[1]S'!$A$1:$A$550,'[1]S'!$C$1:$C$550)</f>
        <v>MONTESA</v>
      </c>
      <c r="E102" s="15">
        <v>12</v>
      </c>
      <c r="F102" s="15"/>
      <c r="G102" s="15"/>
      <c r="H102" s="15"/>
      <c r="I102" s="26"/>
      <c r="J102" s="16" t="s">
        <v>12</v>
      </c>
    </row>
    <row r="103" spans="1:10" ht="15.75" customHeight="1">
      <c r="A103" s="12">
        <v>44</v>
      </c>
      <c r="B103" s="13">
        <v>249</v>
      </c>
      <c r="C103" s="14" t="str">
        <f>LOOKUP(B103,'[1]S'!$A$1:$A$550,'[1]S'!$B$1:$B$550)</f>
        <v>AGUSTI MOLERA VILA</v>
      </c>
      <c r="D103" s="14" t="str">
        <f>LOOKUP(B103,'[1]S'!$A$1:$A$550,'[1]S'!$C$1:$C$550)</f>
        <v>MONTESA</v>
      </c>
      <c r="E103" s="15">
        <v>13</v>
      </c>
      <c r="F103" s="15"/>
      <c r="G103" s="15"/>
      <c r="H103" s="15"/>
      <c r="I103" s="24"/>
      <c r="J103" s="16" t="s">
        <v>12</v>
      </c>
    </row>
  </sheetData>
  <printOptions/>
  <pageMargins left="0.85" right="0.5511811023622047" top="0.51" bottom="0.7874015748031497" header="0" footer="0"/>
  <pageSetup horizontalDpi="300" verticalDpi="300" orientation="portrait" scale="66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Todotrial</cp:lastModifiedBy>
  <cp:lastPrinted>2008-04-06T18:38:56Z</cp:lastPrinted>
  <dcterms:created xsi:type="dcterms:W3CDTF">2000-05-14T22:18:14Z</dcterms:created>
  <dcterms:modified xsi:type="dcterms:W3CDTF">2008-04-07T11:32:02Z</dcterms:modified>
  <cp:category/>
  <cp:version/>
  <cp:contentType/>
  <cp:contentStatus/>
</cp:coreProperties>
</file>