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56" windowWidth="15180" windowHeight="9255" tabRatio="528" activeTab="5"/>
  </bookViews>
  <sheets>
    <sheet name="PRE 72" sheetId="1" r:id="rId1"/>
    <sheet name="PRE 77" sheetId="2" r:id="rId2"/>
    <sheet name="TRIALERS" sheetId="3" r:id="rId3"/>
    <sheet name="EXPERTS" sheetId="4" r:id="rId4"/>
    <sheet name="MASTERS" sheetId="5" r:id="rId5"/>
    <sheet name="CLASSICS" sheetId="6" r:id="rId6"/>
    <sheet name="OBERTA" sheetId="7" state="hidden" r:id="rId7"/>
  </sheets>
  <definedNames>
    <definedName name="_xlnm.Print_Area" localSheetId="5">'CLASSICS'!$A$1:$L$42</definedName>
    <definedName name="_xlnm.Print_Area" localSheetId="3">'EXPERTS'!$A$1:$L$24</definedName>
    <definedName name="_xlnm.Print_Area" localSheetId="4">'MASTERS'!$A$1:$L$24</definedName>
    <definedName name="_xlnm.Print_Area" localSheetId="6">'OBERTA'!$A$1:$O$35</definedName>
    <definedName name="_xlnm.Print_Area" localSheetId="0">'PRE 72'!$A$1:$L$28</definedName>
    <definedName name="_xlnm.Print_Area" localSheetId="1">'PRE 77'!$A$1:$L$22</definedName>
    <definedName name="_xlnm.Print_Area" localSheetId="2">'TRIALERS'!$A$1:$L$24</definedName>
  </definedNames>
  <calcPr fullCalcOnLoad="1"/>
</workbook>
</file>

<file path=xl/sharedStrings.xml><?xml version="1.0" encoding="utf-8"?>
<sst xmlns="http://schemas.openxmlformats.org/spreadsheetml/2006/main" count="866" uniqueCount="452">
  <si>
    <t>MARCA</t>
  </si>
  <si>
    <t>TOT.</t>
  </si>
  <si>
    <t>Nº 1</t>
  </si>
  <si>
    <t>Nº 2</t>
  </si>
  <si>
    <t>Nº 3</t>
  </si>
  <si>
    <t>Nº 0</t>
  </si>
  <si>
    <t>DOR.</t>
  </si>
  <si>
    <t>B.S.C.</t>
  </si>
  <si>
    <t>PRE 72</t>
  </si>
  <si>
    <t>PRE 77</t>
  </si>
  <si>
    <t>NOM I COGNOMS</t>
  </si>
  <si>
    <t>Nº LLIC.</t>
  </si>
  <si>
    <t>MOTO CLUB</t>
  </si>
  <si>
    <t>CLAS.</t>
  </si>
  <si>
    <t>TRIALERS</t>
  </si>
  <si>
    <t>EXPERTS</t>
  </si>
  <si>
    <t>MASTERS</t>
  </si>
  <si>
    <t>CATEGORIA   PRE 77</t>
  </si>
  <si>
    <t>CATEGORIA   TRIALERS</t>
  </si>
  <si>
    <t>CATEGORIA   EXPERTS</t>
  </si>
  <si>
    <t>CATEGORIA   MASTERS</t>
  </si>
  <si>
    <t>CATEGORIA   PRE 72</t>
  </si>
  <si>
    <t>MARTI FONT ESCAYOLA</t>
  </si>
  <si>
    <t>Independent</t>
  </si>
  <si>
    <t>FRANCESC CARBONELL ANGELATS</t>
  </si>
  <si>
    <t>Berguedá</t>
  </si>
  <si>
    <t>Motocat</t>
  </si>
  <si>
    <t>RACC</t>
  </si>
  <si>
    <t>ANGEL LLOP CARMONA</t>
  </si>
  <si>
    <t>JOAN M. COVISA LOPEZ</t>
  </si>
  <si>
    <t>JOSEP L. AGUILERA ESTRADA</t>
  </si>
  <si>
    <t>Terrassa</t>
  </si>
  <si>
    <t>Ripoll</t>
  </si>
  <si>
    <t>JOSEP SOLDEVILA DOMINGO</t>
  </si>
  <si>
    <t>St. Quirze</t>
  </si>
  <si>
    <t>JORDI MOLINS GRANE</t>
  </si>
  <si>
    <t>JOSEP JORDANA CERVERA</t>
  </si>
  <si>
    <t>M. C. 80</t>
  </si>
  <si>
    <t>JOSEP PUIG ROURA</t>
  </si>
  <si>
    <t>ARNAU RAFAT CASAFONT</t>
  </si>
  <si>
    <t>DAVID GUARDIA SOLANES</t>
  </si>
  <si>
    <t>CARLES LOPEZ MARTINEZ</t>
  </si>
  <si>
    <t>FRANCISCO RODELAS GARCIA</t>
  </si>
  <si>
    <t>JOSEP Mª CASANOVA MASO</t>
  </si>
  <si>
    <t>JOAN C. GAVALDA VILLORIA</t>
  </si>
  <si>
    <t>CLIMENT NOGUERA SOPEÑA</t>
  </si>
  <si>
    <t>JOSEP Mª CAPDEVILA BASEGANYA</t>
  </si>
  <si>
    <t>PERE MORALES RIU</t>
  </si>
  <si>
    <t>CARLES BARTOMEUS OLIART</t>
  </si>
  <si>
    <t>JAUME VILA CUBI</t>
  </si>
  <si>
    <t>ANTONI HERVAS ALVAREZ</t>
  </si>
  <si>
    <t>FRANCESC ESTRADA ESTRADA</t>
  </si>
  <si>
    <t>LLUIS DIAZ BEDATE</t>
  </si>
  <si>
    <t>RAMON MEMBRIVES GABALDA</t>
  </si>
  <si>
    <t>JORDI GOMEZ GARCIA</t>
  </si>
  <si>
    <t>LLORENS CASAS SALA</t>
  </si>
  <si>
    <t>JOSE L. RODRIGUEZ VALCARCEL</t>
  </si>
  <si>
    <t xml:space="preserve">  </t>
  </si>
  <si>
    <t>JOAN ROVIRA LLOPIS</t>
  </si>
  <si>
    <t>X</t>
  </si>
  <si>
    <t>FRANCESC RODELAS CARBO</t>
  </si>
  <si>
    <t>SWM</t>
  </si>
  <si>
    <t>PERE CUNILL BOIXADER</t>
  </si>
  <si>
    <t>CARLES CASAS COMAS</t>
  </si>
  <si>
    <t>JOSEP MUJAL PUJOL</t>
  </si>
  <si>
    <t>CLASSICS</t>
  </si>
  <si>
    <t>CATEGORIA   CLASSICS</t>
  </si>
  <si>
    <t>JORDI ROCA SANCHEZ</t>
  </si>
  <si>
    <t>ORIOL CANYAMERES SANAHUJA</t>
  </si>
  <si>
    <t>JOAN DOMENECH JUAREZ</t>
  </si>
  <si>
    <t>JORDI SOLEY VIVES</t>
  </si>
  <si>
    <t>JOSEP ARCARONS CASAIC</t>
  </si>
  <si>
    <t>JAUME BONFILL RAMOS</t>
  </si>
  <si>
    <t>ENRIQUE JORNET SAPEIRA</t>
  </si>
  <si>
    <t>RAMON SARRA PLANAS</t>
  </si>
  <si>
    <t>JOAN ROCA SOLANES</t>
  </si>
  <si>
    <t>JOSEP CORTES RAMON</t>
  </si>
  <si>
    <t>ELISEU SELLES GRAELL</t>
  </si>
  <si>
    <t>RAMON PLANA VILAMAÑA</t>
  </si>
  <si>
    <t xml:space="preserve">JOSE MIGUEL REIG PI </t>
  </si>
  <si>
    <t>CARLOS GARCIA PONT</t>
  </si>
  <si>
    <t>RAUL VALL AMIGO</t>
  </si>
  <si>
    <t xml:space="preserve"> XAVIER RIBOT COROMINAS</t>
  </si>
  <si>
    <t>XAVIER MIRAVET TEJEDOR</t>
  </si>
  <si>
    <t>ANTONI TERMES HERRAN</t>
  </si>
  <si>
    <t>MANEL BAILA FERRE</t>
  </si>
  <si>
    <t>FERRAN VILARNAU BONVEHI</t>
  </si>
  <si>
    <t>JOAN CUNILL BOIXADER</t>
  </si>
  <si>
    <t>JOAN VALLS SAEZ</t>
  </si>
  <si>
    <t>JOSEP Mº COLILLAS MACIA</t>
  </si>
  <si>
    <t>ANTONI TOMAS BATLLE</t>
  </si>
  <si>
    <t>MARCO ALVAREZ FISHER</t>
  </si>
  <si>
    <t>VICTOR RONDA ROBLES</t>
  </si>
  <si>
    <t>CARLES MONTANER</t>
  </si>
  <si>
    <t>CESAR SACRISTAN RIVAS</t>
  </si>
  <si>
    <t>JORDI LIRIA ROMERO</t>
  </si>
  <si>
    <t>GERARD LLOPART MASSANA</t>
  </si>
  <si>
    <t>FRANCESC LLORT MIRAS</t>
  </si>
  <si>
    <t>CAIUS MUJAL OBRADORS</t>
  </si>
  <si>
    <t>SALVADOR VILELLA VILALTA</t>
  </si>
  <si>
    <t>128881-GI</t>
  </si>
  <si>
    <t xml:space="preserve">128890-B </t>
  </si>
  <si>
    <t>128446-B</t>
  </si>
  <si>
    <t>128673-B</t>
  </si>
  <si>
    <t>127102-B</t>
  </si>
  <si>
    <t>129386-B</t>
  </si>
  <si>
    <t>128184-B</t>
  </si>
  <si>
    <t>128913-B</t>
  </si>
  <si>
    <t>128765-GI</t>
  </si>
  <si>
    <t>129098-T</t>
  </si>
  <si>
    <t>128052-B</t>
  </si>
  <si>
    <t>Salt</t>
  </si>
  <si>
    <t>Gava</t>
  </si>
  <si>
    <t>Rellinas</t>
  </si>
  <si>
    <t>Sant Carles</t>
  </si>
  <si>
    <t>128009-GI</t>
  </si>
  <si>
    <t>128034-B</t>
  </si>
  <si>
    <t>128720-B</t>
  </si>
  <si>
    <t>128683-GI</t>
  </si>
  <si>
    <t>129309-T</t>
  </si>
  <si>
    <t>128429-B</t>
  </si>
  <si>
    <t>JOSEP A. HERNANDEZ HERNANDEZ</t>
  </si>
  <si>
    <t>Corbera</t>
  </si>
  <si>
    <t>Sant Quirze</t>
  </si>
  <si>
    <t>Olot</t>
  </si>
  <si>
    <t>Berguedà</t>
  </si>
  <si>
    <t>Penedes</t>
  </si>
  <si>
    <t>Montesa</t>
  </si>
  <si>
    <t>Baix Berguedà</t>
  </si>
  <si>
    <t>Bultaco</t>
  </si>
  <si>
    <t>Ossa</t>
  </si>
  <si>
    <t>Merlin</t>
  </si>
  <si>
    <t>Honda</t>
  </si>
  <si>
    <t>Fantic</t>
  </si>
  <si>
    <t>128398-B</t>
  </si>
  <si>
    <t>128635-B</t>
  </si>
  <si>
    <t>128988-B</t>
  </si>
  <si>
    <t>128645-B</t>
  </si>
  <si>
    <t>129215-B</t>
  </si>
  <si>
    <t>129254-B</t>
  </si>
  <si>
    <t>127340-B</t>
  </si>
  <si>
    <t>129107-B</t>
  </si>
  <si>
    <t xml:space="preserve">128400-B </t>
  </si>
  <si>
    <t>128136-B</t>
  </si>
  <si>
    <t xml:space="preserve">129073-B </t>
  </si>
  <si>
    <t>128129-GI</t>
  </si>
  <si>
    <t>127887-B</t>
  </si>
  <si>
    <t>129158-B</t>
  </si>
  <si>
    <t>128425-B</t>
  </si>
  <si>
    <t>129230-B</t>
  </si>
  <si>
    <t>128852-B</t>
  </si>
  <si>
    <t>128631-B</t>
  </si>
  <si>
    <t>FRANCISCO J. PROSPER PAU</t>
  </si>
  <si>
    <t>OBERTA</t>
  </si>
  <si>
    <t>CESAR VALLVE CERDA</t>
  </si>
  <si>
    <t>CATEGORIA   OBERTA</t>
  </si>
  <si>
    <t>Beta</t>
  </si>
  <si>
    <t>129077-B</t>
  </si>
  <si>
    <t>JOSEP L. MARTINEZ GALADIES</t>
  </si>
  <si>
    <t>128390-B</t>
  </si>
  <si>
    <t>127928-GI</t>
  </si>
  <si>
    <t>128591-B</t>
  </si>
  <si>
    <t>128989-B</t>
  </si>
  <si>
    <t>128866-B</t>
  </si>
  <si>
    <t>128410-GI</t>
  </si>
  <si>
    <t>129053-B</t>
  </si>
  <si>
    <t>129855-B</t>
  </si>
  <si>
    <t>JOAN FIGOLS ROTLLAN</t>
  </si>
  <si>
    <t>129253-B</t>
  </si>
  <si>
    <t>MIQUEL SERRAS MAS</t>
  </si>
  <si>
    <t>127882-GI</t>
  </si>
  <si>
    <t>129228-B</t>
  </si>
  <si>
    <t>JULIO BERNAUS LUQUE</t>
  </si>
  <si>
    <t>Igualada</t>
  </si>
  <si>
    <t>128186-B</t>
  </si>
  <si>
    <t>128644-B</t>
  </si>
  <si>
    <t>129055-B</t>
  </si>
  <si>
    <t>129061-B</t>
  </si>
  <si>
    <t>128463-B</t>
  </si>
  <si>
    <t>128733-B</t>
  </si>
  <si>
    <t>128233-B</t>
  </si>
  <si>
    <t>128578-B</t>
  </si>
  <si>
    <t>128125-B</t>
  </si>
  <si>
    <t>128510-GI</t>
  </si>
  <si>
    <t>128633-B</t>
  </si>
  <si>
    <t>Cingles</t>
  </si>
  <si>
    <t>JOAN MORRO PLA</t>
  </si>
  <si>
    <t>127992-B</t>
  </si>
  <si>
    <t>128027-B</t>
  </si>
  <si>
    <t>128665-B</t>
  </si>
  <si>
    <t>129338-B</t>
  </si>
  <si>
    <t>128449-B</t>
  </si>
  <si>
    <t>128037-B</t>
  </si>
  <si>
    <t>128439-B</t>
  </si>
  <si>
    <t>128442-B</t>
  </si>
  <si>
    <t>127721-B</t>
  </si>
  <si>
    <t>129097-B</t>
  </si>
  <si>
    <t>127135-B</t>
  </si>
  <si>
    <t>127669-B</t>
  </si>
  <si>
    <t>128960-B</t>
  </si>
  <si>
    <t>128062-B</t>
  </si>
  <si>
    <t>129226-B</t>
  </si>
  <si>
    <t>128682-B</t>
  </si>
  <si>
    <t>128789-B</t>
  </si>
  <si>
    <t>127043-B</t>
  </si>
  <si>
    <t>129282-B</t>
  </si>
  <si>
    <t>128886-GI</t>
  </si>
  <si>
    <t>128657-B</t>
  </si>
  <si>
    <t>127751-B</t>
  </si>
  <si>
    <t>DAVID MARTINEZ CORBALAN</t>
  </si>
  <si>
    <t>129910-B</t>
  </si>
  <si>
    <t>PERE PLANAS GARCIA</t>
  </si>
  <si>
    <t>129631-B</t>
  </si>
  <si>
    <t>FRANCESC VALL CASAS</t>
  </si>
  <si>
    <t>JORDI GILBERGA IZQUIERDO</t>
  </si>
  <si>
    <t>130060-B</t>
  </si>
  <si>
    <t>JOAN C. ESTEVE CLARAMUNT</t>
  </si>
  <si>
    <t>130192-B</t>
  </si>
  <si>
    <t>JOAN C. TORNER AUTET</t>
  </si>
  <si>
    <t>MIQUEL ROIG MENENDEZ</t>
  </si>
  <si>
    <t>11539-AND</t>
  </si>
  <si>
    <t>Triumph</t>
  </si>
  <si>
    <t>Arinsal</t>
  </si>
  <si>
    <t>127288-B</t>
  </si>
  <si>
    <t>JOSEP BUIXO CARBONELL</t>
  </si>
  <si>
    <t>B.S.A.</t>
  </si>
  <si>
    <t>Becane</t>
  </si>
  <si>
    <t>Sant Celoni</t>
  </si>
  <si>
    <t>127741-GI</t>
  </si>
  <si>
    <t>XAVIER CASTEY SOLER</t>
  </si>
  <si>
    <t>130581-B</t>
  </si>
  <si>
    <t>JORDI TORRENT HERNANDEZ</t>
  </si>
  <si>
    <t>MIGUEL ORRA PERARNAU</t>
  </si>
  <si>
    <t>11538-AND</t>
  </si>
  <si>
    <t>SANTI LLORENÇ LLADOS</t>
  </si>
  <si>
    <t>Andorra</t>
  </si>
  <si>
    <t>11537-B</t>
  </si>
  <si>
    <t>CARLES LLORENÇ LLADOS</t>
  </si>
  <si>
    <t>129092-B</t>
  </si>
  <si>
    <t>CARLES ESTEVE ROCA</t>
  </si>
  <si>
    <t>Abadeses</t>
  </si>
  <si>
    <t>129385-B</t>
  </si>
  <si>
    <t>RAMON PALAU FORTE</t>
  </si>
  <si>
    <t>Moianès</t>
  </si>
  <si>
    <t>50623-Z</t>
  </si>
  <si>
    <t>ANGLE DIEZ ESCUDERO</t>
  </si>
  <si>
    <t>130514-B</t>
  </si>
  <si>
    <t>CARLES SALUDES SOLA</t>
  </si>
  <si>
    <t>130596-B</t>
  </si>
  <si>
    <t>IGNASI PELLICE VILALTA</t>
  </si>
  <si>
    <t>JOAN JOSEP COLINA VIDAL</t>
  </si>
  <si>
    <t>Reus</t>
  </si>
  <si>
    <t>130579-B</t>
  </si>
  <si>
    <t>JOSEP Mª PLANAS GARCIA</t>
  </si>
  <si>
    <t>130566-B</t>
  </si>
  <si>
    <t>TOMAS PEREZ GARCIA</t>
  </si>
  <si>
    <t>128258-GI</t>
  </si>
  <si>
    <t>AGUSTI VILA CUBI</t>
  </si>
  <si>
    <t>129093-B</t>
  </si>
  <si>
    <t>RAFAEL ESTEVE CLARAMUNT</t>
  </si>
  <si>
    <t>LLUIS ARTES MIARNAU</t>
  </si>
  <si>
    <t>173376-FR</t>
  </si>
  <si>
    <t>JOSEP ANTON SANCHEZ PALAO</t>
  </si>
  <si>
    <t>129443-B</t>
  </si>
  <si>
    <t>129485-B</t>
  </si>
  <si>
    <t>ESTEVE VILALTA BALAGUER</t>
  </si>
  <si>
    <t>DOMENECH LLADO CABRESPINA</t>
  </si>
  <si>
    <t>130521-B</t>
  </si>
  <si>
    <t>JOAN FORRELLAD VIVES</t>
  </si>
  <si>
    <t>130525-B</t>
  </si>
  <si>
    <t>MIQUEL AGUADE VILÀ</t>
  </si>
  <si>
    <t>JOSE CARLOS LORENTE GOMEZ</t>
  </si>
  <si>
    <t>Jarama</t>
  </si>
  <si>
    <t>130271-B</t>
  </si>
  <si>
    <t>BSC</t>
  </si>
  <si>
    <t>130574-B</t>
  </si>
  <si>
    <t>ARNALD PEREZ CUBELLS</t>
  </si>
  <si>
    <t>Vall de Gés</t>
  </si>
  <si>
    <t>130597-GI</t>
  </si>
  <si>
    <t>GABRIEL REYES MUNTADA</t>
  </si>
  <si>
    <t>RET</t>
  </si>
  <si>
    <t>JOSEP Mª PRAT COMPANY</t>
  </si>
  <si>
    <t>RAMON PALAU SOLER</t>
  </si>
  <si>
    <t>JOAN PERE SANTURE</t>
  </si>
  <si>
    <t>JOSE M. REIG PI</t>
  </si>
  <si>
    <t>JORDI VILAPLANA GUITART</t>
  </si>
  <si>
    <t>130637-B</t>
  </si>
  <si>
    <t>Club Bultaco</t>
  </si>
  <si>
    <t>Rellinars</t>
  </si>
  <si>
    <t>130515-T</t>
  </si>
  <si>
    <t>Benasque</t>
  </si>
  <si>
    <t>12955-B</t>
  </si>
  <si>
    <t>ANGEL MAGRIÑA GARCÍA</t>
  </si>
  <si>
    <t>Cent Peus</t>
  </si>
  <si>
    <t>127794-B</t>
  </si>
  <si>
    <t>TONI SAEZ MARTINEZ</t>
  </si>
  <si>
    <t>La Clau</t>
  </si>
  <si>
    <t>129385-b</t>
  </si>
  <si>
    <t>MC Rellinars</t>
  </si>
  <si>
    <t>RAMÓN PALAU SOLER</t>
  </si>
  <si>
    <t>RAMÓN PALAU FORTE</t>
  </si>
  <si>
    <t>Yamaha</t>
  </si>
  <si>
    <t>MIQUEL VERGEL MARQUEZ</t>
  </si>
  <si>
    <t>129130-B</t>
  </si>
  <si>
    <t>PERE MILL MORENO</t>
  </si>
  <si>
    <t>MC Sitges</t>
  </si>
  <si>
    <t>12437-B</t>
  </si>
  <si>
    <t>MANEL CUSIDÓ ANDREU</t>
  </si>
  <si>
    <t>MC Terrassa</t>
  </si>
  <si>
    <t>Aprilia</t>
  </si>
  <si>
    <t>238059-B</t>
  </si>
  <si>
    <t>PERE LEON SURROCA</t>
  </si>
  <si>
    <t>La Rioja</t>
  </si>
  <si>
    <t>129320-B</t>
  </si>
  <si>
    <t>XAVI GIRALT CERCOS</t>
  </si>
  <si>
    <t>MC Mollet</t>
  </si>
  <si>
    <t>130137-B</t>
  </si>
  <si>
    <t>130864-B</t>
  </si>
  <si>
    <t>RAFAEL CABALLE VALVERDE</t>
  </si>
  <si>
    <t>ENRIC MATEO VILADOMAT</t>
  </si>
  <si>
    <t>131025-B</t>
  </si>
  <si>
    <t>129737-B</t>
  </si>
  <si>
    <t>AGUSTIN FERNANDEZ ALONSO</t>
  </si>
  <si>
    <t>238060-B</t>
  </si>
  <si>
    <t>RICARDO SANTIAGO NAVARRO</t>
  </si>
  <si>
    <t>128452-B</t>
  </si>
  <si>
    <t>DAVID COFRECES SANZ</t>
  </si>
  <si>
    <t>128405-B</t>
  </si>
  <si>
    <t>JAUME GRIMAU SORO</t>
  </si>
  <si>
    <t>128897-B</t>
  </si>
  <si>
    <t>BERT ROBINSON</t>
  </si>
  <si>
    <t>Suzuki</t>
  </si>
  <si>
    <t>Bahia de Rosas</t>
  </si>
  <si>
    <t>VÍCTOR MARTÍN BORDONAU</t>
  </si>
  <si>
    <t>127420-B</t>
  </si>
  <si>
    <t>131035-B</t>
  </si>
  <si>
    <t>JAUME VON AREND</t>
  </si>
  <si>
    <t>MC Tona</t>
  </si>
  <si>
    <t>130927-B</t>
  </si>
  <si>
    <t>CARLOS GIMENEZ ALMANSA</t>
  </si>
  <si>
    <t>MC S. Quirze</t>
  </si>
  <si>
    <t>130941-B</t>
  </si>
  <si>
    <t>LEO RODRIGUEZ CARBONELL</t>
  </si>
  <si>
    <t>MC Riells</t>
  </si>
  <si>
    <t>128017-B</t>
  </si>
  <si>
    <t>PEDRO ANDRES LOPEZ</t>
  </si>
  <si>
    <t>MC Penedes</t>
  </si>
  <si>
    <t>ORIOL CABRE VERDIELL MAUZON</t>
  </si>
  <si>
    <t>128538-B</t>
  </si>
  <si>
    <t>ISIDRE CERDÀ VALLVE</t>
  </si>
  <si>
    <t>130957-B</t>
  </si>
  <si>
    <t>Constanti</t>
  </si>
  <si>
    <t>JUAN JORDANA CERVERA</t>
  </si>
  <si>
    <t>130908-B</t>
  </si>
  <si>
    <t>ORIOL LLADÓ PEREZ</t>
  </si>
  <si>
    <t>130918-B</t>
  </si>
  <si>
    <t>JOSEP Mª BARGALLÓ ARQUÉ</t>
  </si>
  <si>
    <t>130764-B</t>
  </si>
  <si>
    <t>129249-B</t>
  </si>
  <si>
    <t>DAVID DARNES CASELLAS</t>
  </si>
  <si>
    <t>Tona</t>
  </si>
  <si>
    <t>127736-B</t>
  </si>
  <si>
    <t>RAMON SEUBA BADIA</t>
  </si>
  <si>
    <t>JOSEP Mª BARGALLÓ ARQUE</t>
  </si>
  <si>
    <t>128683-G</t>
  </si>
  <si>
    <t>Abadesses</t>
  </si>
  <si>
    <t>128164-B</t>
  </si>
  <si>
    <t>JOSEP CABANI ROQUET</t>
  </si>
  <si>
    <t>129057-B</t>
  </si>
  <si>
    <t>JAUME MUNTAL VILA</t>
  </si>
  <si>
    <t>130278-B</t>
  </si>
  <si>
    <t>ESTEL RAMONEDA FORTE</t>
  </si>
  <si>
    <t>ANGEL GUTIERREZ SERRANO</t>
  </si>
  <si>
    <t>129252-B</t>
  </si>
  <si>
    <t>128185-B</t>
  </si>
  <si>
    <t>ENRIC ROMEU ARGEMI</t>
  </si>
  <si>
    <t>JESUS LACOSTA ALDA</t>
  </si>
  <si>
    <t>129048-T</t>
  </si>
  <si>
    <t>128511-G</t>
  </si>
  <si>
    <t>JOAN CUNILL ROTA</t>
  </si>
  <si>
    <t>ORIOL CANYAMERES SANAUJA</t>
  </si>
  <si>
    <t>128314-B</t>
  </si>
  <si>
    <t>TONI BUXADÉ HERRERA</t>
  </si>
  <si>
    <t>1 día</t>
  </si>
  <si>
    <t>PERE DOT COS</t>
  </si>
  <si>
    <t>Vall del Ges</t>
  </si>
  <si>
    <t xml:space="preserve">127444-B </t>
  </si>
  <si>
    <t>JAUME PEROPADRE MARTY</t>
  </si>
  <si>
    <t>Torrelles</t>
  </si>
  <si>
    <t>127442-B</t>
  </si>
  <si>
    <t>JOAQUIM TERRICABRAS GENIS</t>
  </si>
  <si>
    <t>RAMÓN MEMBRIVES GABALDA</t>
  </si>
  <si>
    <t>LLUIS GALBANY MAYMI</t>
  </si>
  <si>
    <t>129261-B</t>
  </si>
  <si>
    <t>JORDI BUSQUETS MANES</t>
  </si>
  <si>
    <t>RMCC</t>
  </si>
  <si>
    <t>131040-B</t>
  </si>
  <si>
    <t>129076-B</t>
  </si>
  <si>
    <t>JOSE MARCOS MARCOS</t>
  </si>
  <si>
    <t>FRANCESC TERRICABRAS RENAU</t>
  </si>
  <si>
    <t>127443-B</t>
  </si>
  <si>
    <t>BLAI JOVE ORO</t>
  </si>
  <si>
    <t>129767-B</t>
  </si>
  <si>
    <t>ALVARO LUNA PEREZ TRILLO</t>
  </si>
  <si>
    <t>JOSEP Mª COLILLAS MACIA</t>
  </si>
  <si>
    <t>GASPAR VILARAGUT TAÑA</t>
  </si>
  <si>
    <t>129262-B</t>
  </si>
  <si>
    <t>127831-B</t>
  </si>
  <si>
    <t>RAMON SALLES PLA</t>
  </si>
  <si>
    <t>TONA</t>
  </si>
  <si>
    <t>127820-B</t>
  </si>
  <si>
    <t>JORDI VILLALBA MODOL</t>
  </si>
  <si>
    <t>Net</t>
  </si>
  <si>
    <t>129167-B</t>
  </si>
  <si>
    <t>RICARD SANS FORCADA</t>
  </si>
  <si>
    <t>SALVADOR PLANELLA BUSQUETS</t>
  </si>
  <si>
    <t>CARLES BARTOMEU OLIART</t>
  </si>
  <si>
    <t>64092-IB</t>
  </si>
  <si>
    <t>JUAN MIR VIVES</t>
  </si>
  <si>
    <t>MALLORCA-CALVIA</t>
  </si>
  <si>
    <t>128480-B</t>
  </si>
  <si>
    <t>JORDI COTS CHULILLA</t>
  </si>
  <si>
    <t>128854-B</t>
  </si>
  <si>
    <t>FERRAN CASAS PENDON</t>
  </si>
  <si>
    <t xml:space="preserve">128455-B </t>
  </si>
  <si>
    <t>MIQUEL CIRERA LAMARCA</t>
  </si>
  <si>
    <t>131067b</t>
  </si>
  <si>
    <t>RICARD MONGE MACHADO</t>
  </si>
  <si>
    <t>FANTIC</t>
  </si>
  <si>
    <t>214283M</t>
  </si>
  <si>
    <t>YANIC GUNTER DIEDRICH FRANCO</t>
  </si>
  <si>
    <t>HONDA</t>
  </si>
  <si>
    <t>VALDEMANCO</t>
  </si>
  <si>
    <t>128017B</t>
  </si>
  <si>
    <t>mc penedes</t>
  </si>
  <si>
    <t>129131-B</t>
  </si>
  <si>
    <t>ALVAR BERTRAN CIERCO</t>
  </si>
  <si>
    <t>Cabrils</t>
  </si>
  <si>
    <t>128112B</t>
  </si>
  <si>
    <t>ANTONI RAMONET MARTINEZ</t>
  </si>
  <si>
    <t>MOLLET ISERN</t>
  </si>
  <si>
    <t>129071B</t>
  </si>
  <si>
    <t>PERE CAMP ARMENGOD</t>
  </si>
  <si>
    <t>129808b</t>
  </si>
  <si>
    <t>JORDI GOMEZ GALAN</t>
  </si>
  <si>
    <t>BULTACO</t>
  </si>
  <si>
    <t>131471B</t>
  </si>
  <si>
    <t>DAVID RAMIREZ GARCIA</t>
  </si>
  <si>
    <t>OSSA</t>
  </si>
  <si>
    <t>128582B</t>
  </si>
  <si>
    <t>XABIER VALLES RULL</t>
  </si>
  <si>
    <t>FRANCESC BARNADA ALABAU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</si>
</sst>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0" borderId="6" xfId="0" applyNumberFormat="1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6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ont="1" applyBorder="1" applyAlignment="1">
      <alignment/>
    </xf>
    <xf numFmtId="0" fontId="12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6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21" applyNumberFormat="1" applyFont="1" applyFill="1" applyBorder="1" applyAlignment="1">
      <alignment horizontal="center"/>
      <protection/>
    </xf>
    <xf numFmtId="0" fontId="10" fillId="0" borderId="2" xfId="21" applyFont="1" applyFill="1" applyBorder="1" applyAlignment="1">
      <alignment horizontal="center"/>
      <protection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5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40"/>
  <sheetViews>
    <sheetView zoomScale="105" zoomScaleNormal="105" zoomScaleSheetLayoutView="75" workbookViewId="0" topLeftCell="A1">
      <pane ySplit="3" topLeftCell="BM4" activePane="bottomLeft" state="frozen"/>
      <selection pane="topLeft" activeCell="M8" sqref="M8"/>
      <selection pane="bottomLeft" activeCell="A17" sqref="A17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customWidth="1"/>
    <col min="4" max="4" width="36.8515625" style="0" customWidth="1"/>
    <col min="5" max="5" width="13.421875" style="0" customWidth="1"/>
    <col min="6" max="6" width="17.28125" style="0" customWidth="1"/>
    <col min="7" max="11" width="4.8515625" style="0" customWidth="1"/>
    <col min="12" max="12" width="4.28125" style="0" customWidth="1"/>
    <col min="13" max="13" width="0.9921875" style="0" customWidth="1"/>
    <col min="14" max="14" width="3.57421875" style="0" customWidth="1"/>
  </cols>
  <sheetData>
    <row r="1" spans="1:12" ht="39.75" customHeight="1">
      <c r="A1" s="30"/>
      <c r="B1" s="94" t="s">
        <v>8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4" customHeight="1">
      <c r="A2" s="6"/>
      <c r="B2" s="70"/>
      <c r="C2" s="69" t="s">
        <v>21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9" t="s">
        <v>13</v>
      </c>
      <c r="B3" s="5" t="s">
        <v>6</v>
      </c>
      <c r="C3" s="5" t="s">
        <v>11</v>
      </c>
      <c r="D3" s="5" t="s">
        <v>10</v>
      </c>
      <c r="E3" s="5" t="s">
        <v>0</v>
      </c>
      <c r="F3" s="5" t="s">
        <v>12</v>
      </c>
      <c r="G3" s="5">
        <v>1</v>
      </c>
      <c r="H3" s="5">
        <v>2</v>
      </c>
      <c r="I3" s="5">
        <v>3</v>
      </c>
      <c r="J3" s="5">
        <v>4</v>
      </c>
      <c r="K3" s="5" t="s">
        <v>1</v>
      </c>
      <c r="L3" s="5" t="s">
        <v>412</v>
      </c>
    </row>
    <row r="4" spans="1:12" ht="15" customHeight="1">
      <c r="A4" s="17">
        <v>1</v>
      </c>
      <c r="B4" s="18">
        <v>1</v>
      </c>
      <c r="C4" s="19" t="s">
        <v>115</v>
      </c>
      <c r="D4" s="20" t="s">
        <v>33</v>
      </c>
      <c r="E4" s="24" t="s">
        <v>129</v>
      </c>
      <c r="F4" s="20" t="s">
        <v>32</v>
      </c>
      <c r="G4" s="21">
        <v>20</v>
      </c>
      <c r="H4" s="21">
        <v>15</v>
      </c>
      <c r="I4" s="21">
        <v>0</v>
      </c>
      <c r="J4" s="21">
        <v>20</v>
      </c>
      <c r="K4" s="22">
        <f aca="true" t="shared" si="0" ref="K4:K15">SUM(G4:J4)</f>
        <v>55</v>
      </c>
      <c r="L4" s="63">
        <v>55</v>
      </c>
    </row>
    <row r="5" spans="1:12" ht="15" customHeight="1">
      <c r="A5" s="17">
        <v>2</v>
      </c>
      <c r="B5" s="18">
        <v>5</v>
      </c>
      <c r="C5" s="19" t="s">
        <v>116</v>
      </c>
      <c r="D5" s="20" t="s">
        <v>22</v>
      </c>
      <c r="E5" s="24" t="s">
        <v>129</v>
      </c>
      <c r="F5" s="20" t="s">
        <v>7</v>
      </c>
      <c r="G5" s="21">
        <v>15</v>
      </c>
      <c r="H5" s="21">
        <v>20</v>
      </c>
      <c r="I5" s="21">
        <v>17</v>
      </c>
      <c r="J5" s="21">
        <v>13</v>
      </c>
      <c r="K5" s="22">
        <f t="shared" si="0"/>
        <v>65</v>
      </c>
      <c r="L5" s="63">
        <v>52</v>
      </c>
    </row>
    <row r="6" spans="1:12" ht="15" customHeight="1">
      <c r="A6" s="17">
        <v>3</v>
      </c>
      <c r="B6" s="18">
        <v>7</v>
      </c>
      <c r="C6" s="19" t="s">
        <v>220</v>
      </c>
      <c r="D6" s="20" t="s">
        <v>283</v>
      </c>
      <c r="E6" s="24" t="s">
        <v>221</v>
      </c>
      <c r="F6" s="20" t="s">
        <v>222</v>
      </c>
      <c r="G6" s="21">
        <v>13</v>
      </c>
      <c r="H6" s="21">
        <v>0</v>
      </c>
      <c r="I6" s="21">
        <v>15</v>
      </c>
      <c r="J6" s="21">
        <v>15</v>
      </c>
      <c r="K6" s="22">
        <f t="shared" si="0"/>
        <v>43</v>
      </c>
      <c r="L6" s="63">
        <v>43</v>
      </c>
    </row>
    <row r="7" spans="1:12" ht="15" customHeight="1">
      <c r="A7" s="17">
        <v>4</v>
      </c>
      <c r="B7" s="18">
        <v>12</v>
      </c>
      <c r="C7" s="19" t="s">
        <v>291</v>
      </c>
      <c r="D7" s="20" t="s">
        <v>292</v>
      </c>
      <c r="E7" s="20" t="s">
        <v>225</v>
      </c>
      <c r="F7" s="20" t="s">
        <v>293</v>
      </c>
      <c r="G7" s="21">
        <v>0</v>
      </c>
      <c r="H7" s="21">
        <v>17</v>
      </c>
      <c r="I7" s="21">
        <v>20</v>
      </c>
      <c r="J7" s="21">
        <v>0</v>
      </c>
      <c r="K7" s="22">
        <f t="shared" si="0"/>
        <v>37</v>
      </c>
      <c r="L7" s="63">
        <v>37</v>
      </c>
    </row>
    <row r="8" spans="1:12" ht="15" customHeight="1">
      <c r="A8" s="17">
        <v>5</v>
      </c>
      <c r="B8" s="18">
        <v>13</v>
      </c>
      <c r="C8" s="54" t="s">
        <v>407</v>
      </c>
      <c r="D8" s="55" t="s">
        <v>408</v>
      </c>
      <c r="E8" s="55" t="s">
        <v>129</v>
      </c>
      <c r="F8" s="55" t="s">
        <v>409</v>
      </c>
      <c r="G8" s="21">
        <v>0</v>
      </c>
      <c r="H8" s="21">
        <v>0</v>
      </c>
      <c r="I8" s="21">
        <v>0</v>
      </c>
      <c r="J8" s="21">
        <v>17</v>
      </c>
      <c r="K8" s="22">
        <f t="shared" si="0"/>
        <v>17</v>
      </c>
      <c r="L8" s="63">
        <v>17</v>
      </c>
    </row>
    <row r="9" spans="1:12" ht="15" customHeight="1">
      <c r="A9" s="17">
        <v>6</v>
      </c>
      <c r="B9" s="18">
        <v>8</v>
      </c>
      <c r="C9" s="19" t="s">
        <v>223</v>
      </c>
      <c r="D9" s="20" t="s">
        <v>224</v>
      </c>
      <c r="E9" s="20" t="s">
        <v>225</v>
      </c>
      <c r="F9" s="20" t="s">
        <v>27</v>
      </c>
      <c r="G9" s="21">
        <v>17</v>
      </c>
      <c r="H9" s="21">
        <v>0</v>
      </c>
      <c r="I9" s="21">
        <v>0</v>
      </c>
      <c r="J9" s="21">
        <v>0</v>
      </c>
      <c r="K9" s="22">
        <f t="shared" si="0"/>
        <v>17</v>
      </c>
      <c r="L9" s="63">
        <v>17</v>
      </c>
    </row>
    <row r="10" spans="1:12" ht="15" customHeight="1">
      <c r="A10" s="17">
        <v>7</v>
      </c>
      <c r="B10" s="18"/>
      <c r="C10" s="19" t="s">
        <v>241</v>
      </c>
      <c r="D10" s="20" t="s">
        <v>242</v>
      </c>
      <c r="E10" s="20" t="s">
        <v>127</v>
      </c>
      <c r="F10" s="20" t="s">
        <v>288</v>
      </c>
      <c r="G10" s="21">
        <v>0</v>
      </c>
      <c r="H10" s="21">
        <v>0</v>
      </c>
      <c r="I10" s="21">
        <v>13</v>
      </c>
      <c r="J10" s="21">
        <v>0</v>
      </c>
      <c r="K10" s="22">
        <f t="shared" si="0"/>
        <v>13</v>
      </c>
      <c r="L10" s="63">
        <v>13</v>
      </c>
    </row>
    <row r="11" spans="1:12" ht="15" customHeight="1">
      <c r="A11" s="17">
        <v>8</v>
      </c>
      <c r="B11" s="26">
        <v>14</v>
      </c>
      <c r="C11" s="54" t="s">
        <v>410</v>
      </c>
      <c r="D11" s="55" t="s">
        <v>411</v>
      </c>
      <c r="E11" s="56" t="s">
        <v>129</v>
      </c>
      <c r="F11" s="55" t="s">
        <v>26</v>
      </c>
      <c r="G11" s="21">
        <v>0</v>
      </c>
      <c r="H11" s="21">
        <v>0</v>
      </c>
      <c r="I11" s="21">
        <v>0</v>
      </c>
      <c r="J11" s="21">
        <v>11</v>
      </c>
      <c r="K11" s="22">
        <f t="shared" si="0"/>
        <v>11</v>
      </c>
      <c r="L11" s="63">
        <v>11</v>
      </c>
    </row>
    <row r="12" spans="1:12" ht="15" customHeight="1">
      <c r="A12" s="17">
        <v>9</v>
      </c>
      <c r="B12" s="18">
        <v>10</v>
      </c>
      <c r="C12" s="19" t="s">
        <v>208</v>
      </c>
      <c r="D12" s="20" t="s">
        <v>209</v>
      </c>
      <c r="E12" s="20" t="s">
        <v>226</v>
      </c>
      <c r="F12" s="20" t="s">
        <v>227</v>
      </c>
      <c r="G12" s="21">
        <v>11</v>
      </c>
      <c r="H12" s="21">
        <v>0</v>
      </c>
      <c r="I12" s="21">
        <v>0</v>
      </c>
      <c r="J12" s="21">
        <v>0</v>
      </c>
      <c r="K12" s="22">
        <f t="shared" si="0"/>
        <v>11</v>
      </c>
      <c r="L12" s="63">
        <v>11</v>
      </c>
    </row>
    <row r="13" spans="1:12" ht="15" customHeight="1">
      <c r="A13" s="17">
        <v>10</v>
      </c>
      <c r="B13" s="18">
        <v>11</v>
      </c>
      <c r="C13" s="19" t="s">
        <v>228</v>
      </c>
      <c r="D13" s="20" t="s">
        <v>229</v>
      </c>
      <c r="E13" s="20" t="s">
        <v>129</v>
      </c>
      <c r="F13" s="20" t="s">
        <v>128</v>
      </c>
      <c r="G13" s="21">
        <v>10</v>
      </c>
      <c r="H13" s="21">
        <v>0</v>
      </c>
      <c r="I13" s="21">
        <v>0</v>
      </c>
      <c r="J13" s="21">
        <v>0</v>
      </c>
      <c r="K13" s="22">
        <f t="shared" si="0"/>
        <v>10</v>
      </c>
      <c r="L13" s="63">
        <v>10</v>
      </c>
    </row>
    <row r="14" spans="1:12" ht="15" customHeight="1">
      <c r="A14" s="17">
        <v>11</v>
      </c>
      <c r="B14" s="18">
        <v>3</v>
      </c>
      <c r="C14" s="19" t="s">
        <v>120</v>
      </c>
      <c r="D14" s="20" t="s">
        <v>84</v>
      </c>
      <c r="E14" s="24" t="s">
        <v>129</v>
      </c>
      <c r="F14" s="20" t="s">
        <v>31</v>
      </c>
      <c r="G14" s="21">
        <v>9</v>
      </c>
      <c r="H14" s="21">
        <v>0</v>
      </c>
      <c r="I14" s="21">
        <v>0</v>
      </c>
      <c r="J14" s="21">
        <v>0</v>
      </c>
      <c r="K14" s="22">
        <f t="shared" si="0"/>
        <v>9</v>
      </c>
      <c r="L14" s="63">
        <v>9</v>
      </c>
    </row>
    <row r="15" spans="1:12" ht="15" customHeight="1">
      <c r="A15" s="17">
        <v>12</v>
      </c>
      <c r="B15" s="18">
        <v>2</v>
      </c>
      <c r="C15" s="19" t="s">
        <v>117</v>
      </c>
      <c r="D15" s="20" t="s">
        <v>80</v>
      </c>
      <c r="E15" s="24" t="s">
        <v>129</v>
      </c>
      <c r="F15" s="20" t="s">
        <v>26</v>
      </c>
      <c r="G15" s="21">
        <v>8</v>
      </c>
      <c r="H15" s="21">
        <v>0</v>
      </c>
      <c r="I15" s="21">
        <v>0</v>
      </c>
      <c r="J15" s="21">
        <v>0</v>
      </c>
      <c r="K15" s="22">
        <f t="shared" si="0"/>
        <v>8</v>
      </c>
      <c r="L15" s="63">
        <v>8</v>
      </c>
    </row>
    <row r="16" spans="1:12" ht="15" customHeight="1">
      <c r="A16" s="17">
        <v>13</v>
      </c>
      <c r="B16" s="18">
        <v>9</v>
      </c>
      <c r="C16" s="19" t="s">
        <v>177</v>
      </c>
      <c r="D16" s="20" t="s">
        <v>284</v>
      </c>
      <c r="E16" s="20" t="s">
        <v>129</v>
      </c>
      <c r="F16" s="20" t="s">
        <v>7</v>
      </c>
      <c r="G16" s="21" t="s">
        <v>280</v>
      </c>
      <c r="H16" s="21">
        <v>0</v>
      </c>
      <c r="I16" s="21">
        <v>0</v>
      </c>
      <c r="J16" s="21">
        <v>0</v>
      </c>
      <c r="K16" s="22">
        <v>0</v>
      </c>
      <c r="L16" s="63">
        <v>0</v>
      </c>
    </row>
    <row r="17" spans="1:12" ht="15" customHeight="1">
      <c r="A17" s="35"/>
      <c r="B17" s="14"/>
      <c r="C17" s="3"/>
      <c r="D17" s="4"/>
      <c r="E17" s="4"/>
      <c r="F17" s="4"/>
      <c r="G17" s="36"/>
      <c r="H17" s="36"/>
      <c r="I17" s="36"/>
      <c r="J17" s="36"/>
      <c r="K17" s="37"/>
      <c r="L17" s="38"/>
    </row>
    <row r="18" spans="1:12" ht="15" customHeight="1">
      <c r="A18" s="35"/>
      <c r="B18" s="14"/>
      <c r="C18" s="3"/>
      <c r="D18" s="4"/>
      <c r="E18" s="4"/>
      <c r="F18" s="4"/>
      <c r="G18" s="36"/>
      <c r="H18" s="36"/>
      <c r="I18" s="36"/>
      <c r="J18" s="36"/>
      <c r="K18" s="37"/>
      <c r="L18" s="38"/>
    </row>
    <row r="19" spans="1:12" ht="15" customHeight="1">
      <c r="A19" s="35"/>
      <c r="B19" s="14"/>
      <c r="C19" s="3"/>
      <c r="D19" s="4"/>
      <c r="E19" s="4"/>
      <c r="F19" s="4"/>
      <c r="G19" s="36"/>
      <c r="H19" s="36"/>
      <c r="I19" s="36"/>
      <c r="J19" s="36"/>
      <c r="K19" s="37"/>
      <c r="L19" s="38"/>
    </row>
    <row r="20" spans="1:12" ht="15" customHeight="1">
      <c r="A20" s="35"/>
      <c r="B20" s="14"/>
      <c r="C20" s="3"/>
      <c r="D20" s="4"/>
      <c r="E20" s="4"/>
      <c r="F20" s="4"/>
      <c r="G20" s="36"/>
      <c r="H20" s="36"/>
      <c r="I20" s="36"/>
      <c r="J20" s="36"/>
      <c r="K20" s="37"/>
      <c r="L20" s="38"/>
    </row>
    <row r="21" spans="1:12" ht="15" customHeight="1">
      <c r="A21" s="35"/>
      <c r="B21" s="14"/>
      <c r="C21" s="3"/>
      <c r="D21" s="4"/>
      <c r="E21" s="4"/>
      <c r="F21" s="4"/>
      <c r="G21" s="36"/>
      <c r="H21" s="36"/>
      <c r="I21" s="36"/>
      <c r="J21" s="36"/>
      <c r="K21" s="37"/>
      <c r="L21" s="38"/>
    </row>
    <row r="22" spans="1:12" ht="15" customHeight="1">
      <c r="A22" s="35"/>
      <c r="B22" s="14"/>
      <c r="C22" s="3"/>
      <c r="D22" s="4"/>
      <c r="E22" s="4"/>
      <c r="F22" s="4"/>
      <c r="G22" s="36"/>
      <c r="H22" s="36"/>
      <c r="I22" s="36"/>
      <c r="J22" s="36"/>
      <c r="K22" s="37"/>
      <c r="L22" s="38"/>
    </row>
    <row r="23" spans="1:12" ht="15" customHeight="1">
      <c r="A23" s="35"/>
      <c r="B23" s="14"/>
      <c r="C23" s="3"/>
      <c r="D23" s="4"/>
      <c r="E23" s="4"/>
      <c r="F23" s="4"/>
      <c r="G23" s="36"/>
      <c r="H23" s="36"/>
      <c r="I23" s="36"/>
      <c r="J23" s="36"/>
      <c r="K23" s="37"/>
      <c r="L23" s="38"/>
    </row>
    <row r="24" spans="1:12" ht="15" customHeight="1">
      <c r="A24" s="35"/>
      <c r="B24" s="14"/>
      <c r="C24" s="3"/>
      <c r="D24" s="4"/>
      <c r="E24" s="4"/>
      <c r="F24" s="4"/>
      <c r="G24" s="36"/>
      <c r="H24" s="36"/>
      <c r="I24" s="36"/>
      <c r="J24" s="36"/>
      <c r="K24" s="37"/>
      <c r="L24" s="38"/>
    </row>
    <row r="25" spans="1:12" ht="15" customHeight="1">
      <c r="A25" s="35"/>
      <c r="B25" s="14"/>
      <c r="C25" s="3"/>
      <c r="D25" s="4"/>
      <c r="E25" s="4"/>
      <c r="F25" s="4"/>
      <c r="G25" s="36"/>
      <c r="H25" s="36"/>
      <c r="I25" s="36"/>
      <c r="J25" s="36"/>
      <c r="K25" s="37"/>
      <c r="L25" s="38"/>
    </row>
    <row r="26" spans="1:12" ht="15" customHeight="1">
      <c r="A26" s="4"/>
      <c r="B26" s="14"/>
      <c r="C26" s="3"/>
      <c r="D26" s="4"/>
      <c r="E26" s="4"/>
      <c r="F26" s="4"/>
      <c r="G26" s="4"/>
      <c r="H26" s="4"/>
      <c r="I26" s="4"/>
      <c r="J26" s="4"/>
      <c r="K26" s="4"/>
      <c r="L26" s="38"/>
    </row>
    <row r="27" spans="1:12" ht="15" customHeight="1">
      <c r="A27" s="4"/>
      <c r="B27" s="14"/>
      <c r="C27" s="3"/>
      <c r="D27" s="4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4"/>
      <c r="B28" s="14"/>
      <c r="C28" s="3"/>
      <c r="D28" s="4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4"/>
      <c r="B29" s="14"/>
      <c r="C29" s="3"/>
      <c r="D29" s="4"/>
      <c r="E29" s="4"/>
      <c r="F29" s="4"/>
      <c r="G29" s="4"/>
      <c r="H29" s="4"/>
      <c r="I29" s="4"/>
      <c r="J29" s="4"/>
      <c r="K29" s="4"/>
      <c r="L29" s="4"/>
    </row>
    <row r="30" spans="1:12" ht="15" customHeight="1">
      <c r="A30" s="4"/>
      <c r="B30" s="14"/>
      <c r="C30" s="3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14"/>
      <c r="C31" s="3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14"/>
      <c r="C32" s="3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14"/>
      <c r="C33" s="3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14"/>
      <c r="C34" s="3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14"/>
      <c r="C35" s="3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1"/>
      <c r="C36" s="3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1"/>
      <c r="C37" s="3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1"/>
      <c r="C38" s="3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27"/>
      <c r="C39" s="3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27"/>
      <c r="C40" s="3"/>
      <c r="D40" s="4"/>
      <c r="E40" s="4"/>
      <c r="F40" s="4"/>
      <c r="G40" s="4"/>
      <c r="H40" s="4"/>
      <c r="I40" s="4"/>
      <c r="J40" s="4"/>
      <c r="K40" s="4"/>
      <c r="L40" s="4"/>
    </row>
  </sheetData>
  <mergeCells count="1">
    <mergeCell ref="B1:L1"/>
  </mergeCells>
  <printOptions/>
  <pageMargins left="0.7874015748031497" right="0.7874015748031497" top="0.25" bottom="0.24" header="0" footer="0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259"/>
  <sheetViews>
    <sheetView zoomScale="105" zoomScaleNormal="105" zoomScaleSheetLayoutView="75" workbookViewId="0" topLeftCell="A1">
      <pane ySplit="3" topLeftCell="BM4" activePane="bottomLeft" state="frozen"/>
      <selection pane="topLeft" activeCell="M8" sqref="M8"/>
      <selection pane="bottomLeft" activeCell="L9" sqref="L9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customWidth="1"/>
    <col min="4" max="4" width="36.8515625" style="0" customWidth="1"/>
    <col min="5" max="5" width="13.421875" style="0" customWidth="1"/>
    <col min="6" max="6" width="17.28125" style="0" customWidth="1"/>
    <col min="7" max="11" width="4.8515625" style="0" customWidth="1"/>
    <col min="12" max="12" width="4.28125" style="0" customWidth="1"/>
    <col min="13" max="13" width="5.00390625" style="0" customWidth="1"/>
    <col min="14" max="14" width="4.57421875" style="0" customWidth="1"/>
  </cols>
  <sheetData>
    <row r="1" spans="1:12" ht="39.75" customHeight="1">
      <c r="A1" s="31"/>
      <c r="B1" s="94" t="s">
        <v>9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4" customHeight="1">
      <c r="A2" s="10"/>
      <c r="B2" s="11"/>
      <c r="C2" s="69" t="s">
        <v>17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9" t="s">
        <v>13</v>
      </c>
      <c r="B3" s="5" t="s">
        <v>6</v>
      </c>
      <c r="C3" s="5" t="s">
        <v>11</v>
      </c>
      <c r="D3" s="5" t="s">
        <v>10</v>
      </c>
      <c r="E3" s="5" t="s">
        <v>0</v>
      </c>
      <c r="F3" s="5" t="s">
        <v>12</v>
      </c>
      <c r="G3" s="5">
        <v>1</v>
      </c>
      <c r="H3" s="5">
        <v>2</v>
      </c>
      <c r="I3" s="5">
        <v>3</v>
      </c>
      <c r="J3" s="5">
        <v>4</v>
      </c>
      <c r="K3" s="5" t="s">
        <v>1</v>
      </c>
      <c r="L3" s="5" t="s">
        <v>412</v>
      </c>
    </row>
    <row r="4" spans="1:12" ht="15" customHeight="1">
      <c r="A4" s="17">
        <v>1</v>
      </c>
      <c r="B4" s="26">
        <v>34</v>
      </c>
      <c r="C4" s="19" t="s">
        <v>180</v>
      </c>
      <c r="D4" s="20" t="s">
        <v>24</v>
      </c>
      <c r="E4" s="24" t="s">
        <v>129</v>
      </c>
      <c r="F4" s="20" t="s">
        <v>7</v>
      </c>
      <c r="G4" s="21">
        <v>20</v>
      </c>
      <c r="H4" s="21" t="s">
        <v>280</v>
      </c>
      <c r="I4" s="21">
        <v>20</v>
      </c>
      <c r="J4" s="21">
        <v>15</v>
      </c>
      <c r="K4" s="22">
        <f aca="true" t="shared" si="0" ref="K4:K20">SUM(G4:J4)</f>
        <v>55</v>
      </c>
      <c r="L4" s="58">
        <v>55</v>
      </c>
    </row>
    <row r="5" spans="1:12" ht="15" customHeight="1">
      <c r="A5" s="17">
        <v>2</v>
      </c>
      <c r="B5" s="18">
        <v>36</v>
      </c>
      <c r="C5" s="19" t="s">
        <v>182</v>
      </c>
      <c r="D5" s="20" t="s">
        <v>56</v>
      </c>
      <c r="E5" s="20" t="s">
        <v>127</v>
      </c>
      <c r="F5" s="20" t="s">
        <v>7</v>
      </c>
      <c r="G5" s="21">
        <v>15</v>
      </c>
      <c r="H5" s="21">
        <v>20</v>
      </c>
      <c r="I5" s="21">
        <v>13</v>
      </c>
      <c r="J5" s="21">
        <v>11</v>
      </c>
      <c r="K5" s="22">
        <f t="shared" si="0"/>
        <v>59</v>
      </c>
      <c r="L5" s="58">
        <v>48</v>
      </c>
    </row>
    <row r="6" spans="1:12" ht="15" customHeight="1">
      <c r="A6" s="17">
        <v>3</v>
      </c>
      <c r="B6" s="18">
        <v>27</v>
      </c>
      <c r="C6" s="19" t="s">
        <v>175</v>
      </c>
      <c r="D6" s="20" t="s">
        <v>43</v>
      </c>
      <c r="E6" s="24" t="s">
        <v>129</v>
      </c>
      <c r="F6" s="20" t="s">
        <v>32</v>
      </c>
      <c r="G6" s="21">
        <v>13</v>
      </c>
      <c r="H6" s="21">
        <v>0</v>
      </c>
      <c r="I6" s="21">
        <v>15</v>
      </c>
      <c r="J6" s="21">
        <v>17</v>
      </c>
      <c r="K6" s="22">
        <f t="shared" si="0"/>
        <v>45</v>
      </c>
      <c r="L6" s="58">
        <v>45</v>
      </c>
    </row>
    <row r="7" spans="1:12" ht="15" customHeight="1">
      <c r="A7" s="17">
        <v>4</v>
      </c>
      <c r="B7" s="26">
        <v>42</v>
      </c>
      <c r="C7" s="19" t="s">
        <v>256</v>
      </c>
      <c r="D7" s="20" t="s">
        <v>257</v>
      </c>
      <c r="E7" s="20" t="s">
        <v>129</v>
      </c>
      <c r="F7" s="20" t="s">
        <v>32</v>
      </c>
      <c r="G7" s="21">
        <v>17</v>
      </c>
      <c r="H7" s="21" t="s">
        <v>280</v>
      </c>
      <c r="I7" s="21">
        <v>17</v>
      </c>
      <c r="J7" s="21">
        <v>0</v>
      </c>
      <c r="K7" s="22">
        <f t="shared" si="0"/>
        <v>34</v>
      </c>
      <c r="L7" s="58">
        <v>34</v>
      </c>
    </row>
    <row r="8" spans="1:12" ht="15" customHeight="1">
      <c r="A8" s="17">
        <v>5</v>
      </c>
      <c r="B8" s="26">
        <v>35</v>
      </c>
      <c r="C8" s="19" t="s">
        <v>181</v>
      </c>
      <c r="D8" s="20" t="s">
        <v>35</v>
      </c>
      <c r="E8" s="24" t="s">
        <v>129</v>
      </c>
      <c r="F8" s="20" t="s">
        <v>34</v>
      </c>
      <c r="G8" s="21">
        <v>11</v>
      </c>
      <c r="H8" s="21">
        <v>13</v>
      </c>
      <c r="I8" s="21">
        <v>9</v>
      </c>
      <c r="J8" s="21">
        <v>7</v>
      </c>
      <c r="K8" s="22">
        <f t="shared" si="0"/>
        <v>40</v>
      </c>
      <c r="L8" s="58">
        <v>33</v>
      </c>
    </row>
    <row r="9" spans="1:12" ht="15" customHeight="1">
      <c r="A9" s="25">
        <v>6</v>
      </c>
      <c r="B9" s="26"/>
      <c r="C9" s="19" t="s">
        <v>361</v>
      </c>
      <c r="D9" s="20" t="s">
        <v>362</v>
      </c>
      <c r="E9" s="20" t="s">
        <v>301</v>
      </c>
      <c r="F9" s="20" t="s">
        <v>125</v>
      </c>
      <c r="G9" s="21">
        <v>0</v>
      </c>
      <c r="H9" s="21">
        <v>0</v>
      </c>
      <c r="I9" s="21">
        <v>11</v>
      </c>
      <c r="J9" s="21">
        <v>20</v>
      </c>
      <c r="K9" s="22">
        <f t="shared" si="0"/>
        <v>31</v>
      </c>
      <c r="L9" s="58">
        <v>31</v>
      </c>
    </row>
    <row r="10" spans="1:12" ht="15" customHeight="1">
      <c r="A10" s="25">
        <v>7</v>
      </c>
      <c r="B10" s="26">
        <v>44</v>
      </c>
      <c r="C10" s="19" t="s">
        <v>294</v>
      </c>
      <c r="D10" s="20" t="s">
        <v>295</v>
      </c>
      <c r="E10" s="24" t="s">
        <v>127</v>
      </c>
      <c r="F10" s="24" t="s">
        <v>296</v>
      </c>
      <c r="G10" s="21">
        <v>0</v>
      </c>
      <c r="H10" s="21">
        <v>17</v>
      </c>
      <c r="I10" s="21" t="s">
        <v>280</v>
      </c>
      <c r="J10" s="21">
        <v>13</v>
      </c>
      <c r="K10" s="22">
        <f t="shared" si="0"/>
        <v>30</v>
      </c>
      <c r="L10" s="58">
        <v>30</v>
      </c>
    </row>
    <row r="11" spans="1:12" ht="15" customHeight="1">
      <c r="A11" s="17">
        <v>8</v>
      </c>
      <c r="B11" s="18">
        <v>31</v>
      </c>
      <c r="C11" s="3" t="s">
        <v>178</v>
      </c>
      <c r="D11" t="s">
        <v>41</v>
      </c>
      <c r="E11" s="20" t="s">
        <v>127</v>
      </c>
      <c r="F11" s="4" t="s">
        <v>23</v>
      </c>
      <c r="G11" s="21">
        <v>10</v>
      </c>
      <c r="H11" s="21">
        <v>10</v>
      </c>
      <c r="I11" s="21">
        <v>6</v>
      </c>
      <c r="J11" s="21">
        <v>8</v>
      </c>
      <c r="K11" s="22">
        <f t="shared" si="0"/>
        <v>34</v>
      </c>
      <c r="L11" s="58">
        <v>28</v>
      </c>
    </row>
    <row r="12" spans="1:12" ht="15" customHeight="1">
      <c r="A12" s="17">
        <v>9</v>
      </c>
      <c r="B12" s="26">
        <v>32</v>
      </c>
      <c r="C12" s="89" t="s">
        <v>183</v>
      </c>
      <c r="D12" s="20" t="s">
        <v>62</v>
      </c>
      <c r="E12" s="24" t="s">
        <v>129</v>
      </c>
      <c r="F12" s="20" t="s">
        <v>32</v>
      </c>
      <c r="G12" s="21">
        <v>7</v>
      </c>
      <c r="H12" s="21">
        <v>11</v>
      </c>
      <c r="I12" s="21">
        <v>8</v>
      </c>
      <c r="J12" s="21">
        <v>10</v>
      </c>
      <c r="K12" s="22">
        <f t="shared" si="0"/>
        <v>36</v>
      </c>
      <c r="L12" s="58">
        <v>28</v>
      </c>
    </row>
    <row r="13" spans="1:12" ht="15" customHeight="1">
      <c r="A13" s="17">
        <v>10</v>
      </c>
      <c r="B13" s="18">
        <v>28</v>
      </c>
      <c r="C13" s="19" t="s">
        <v>176</v>
      </c>
      <c r="D13" s="20" t="s">
        <v>45</v>
      </c>
      <c r="E13" s="20" t="s">
        <v>127</v>
      </c>
      <c r="F13" s="20" t="s">
        <v>23</v>
      </c>
      <c r="G13" s="21">
        <v>9</v>
      </c>
      <c r="H13" s="21">
        <v>0</v>
      </c>
      <c r="I13" s="21">
        <v>0</v>
      </c>
      <c r="J13" s="21">
        <v>9</v>
      </c>
      <c r="K13" s="22">
        <f t="shared" si="0"/>
        <v>18</v>
      </c>
      <c r="L13" s="58">
        <v>18</v>
      </c>
    </row>
    <row r="14" spans="1:12" ht="15" customHeight="1">
      <c r="A14" s="25">
        <v>11</v>
      </c>
      <c r="B14" s="26">
        <v>47</v>
      </c>
      <c r="C14" s="19" t="s">
        <v>297</v>
      </c>
      <c r="D14" s="20" t="s">
        <v>300</v>
      </c>
      <c r="E14" s="24" t="s">
        <v>132</v>
      </c>
      <c r="F14" s="20" t="s">
        <v>298</v>
      </c>
      <c r="G14" s="21">
        <v>0</v>
      </c>
      <c r="H14" s="21">
        <v>15</v>
      </c>
      <c r="I14" s="21">
        <v>0</v>
      </c>
      <c r="J14" s="21">
        <v>0</v>
      </c>
      <c r="K14" s="22">
        <f t="shared" si="0"/>
        <v>15</v>
      </c>
      <c r="L14" s="58">
        <v>15</v>
      </c>
    </row>
    <row r="15" spans="1:12" ht="15" customHeight="1">
      <c r="A15" s="17">
        <v>12</v>
      </c>
      <c r="B15" s="26">
        <v>41</v>
      </c>
      <c r="C15" s="19" t="s">
        <v>217</v>
      </c>
      <c r="D15" s="20" t="s">
        <v>216</v>
      </c>
      <c r="E15" s="20" t="s">
        <v>129</v>
      </c>
      <c r="F15" s="20" t="s">
        <v>185</v>
      </c>
      <c r="G15" s="21">
        <v>8</v>
      </c>
      <c r="H15" s="21">
        <v>0</v>
      </c>
      <c r="I15" s="21">
        <v>7</v>
      </c>
      <c r="J15" s="21">
        <v>0</v>
      </c>
      <c r="K15" s="22">
        <f t="shared" si="0"/>
        <v>15</v>
      </c>
      <c r="L15" s="58">
        <v>15</v>
      </c>
    </row>
    <row r="16" spans="1:12" ht="15">
      <c r="A16" s="17">
        <v>13</v>
      </c>
      <c r="B16" s="18">
        <v>33</v>
      </c>
      <c r="C16" s="19" t="s">
        <v>179</v>
      </c>
      <c r="D16" s="20" t="s">
        <v>44</v>
      </c>
      <c r="E16" s="20" t="s">
        <v>127</v>
      </c>
      <c r="F16" s="20" t="s">
        <v>23</v>
      </c>
      <c r="G16" s="21">
        <v>6</v>
      </c>
      <c r="H16" s="21" t="s">
        <v>280</v>
      </c>
      <c r="I16" s="21">
        <v>5</v>
      </c>
      <c r="J16" s="21">
        <v>0</v>
      </c>
      <c r="K16" s="22">
        <f t="shared" si="0"/>
        <v>11</v>
      </c>
      <c r="L16" s="58">
        <v>11</v>
      </c>
    </row>
    <row r="17" spans="1:12" ht="15">
      <c r="A17" s="25">
        <v>14</v>
      </c>
      <c r="B17" s="26"/>
      <c r="C17" s="19" t="s">
        <v>357</v>
      </c>
      <c r="D17" s="20" t="s">
        <v>363</v>
      </c>
      <c r="E17" s="20" t="s">
        <v>127</v>
      </c>
      <c r="F17" s="20" t="s">
        <v>27</v>
      </c>
      <c r="G17" s="21">
        <v>0</v>
      </c>
      <c r="H17" s="21">
        <v>0</v>
      </c>
      <c r="I17" s="21">
        <v>10</v>
      </c>
      <c r="J17" s="21">
        <v>0</v>
      </c>
      <c r="K17" s="22">
        <f t="shared" si="0"/>
        <v>10</v>
      </c>
      <c r="L17" s="58">
        <v>10</v>
      </c>
    </row>
    <row r="18" spans="1:12" ht="15">
      <c r="A18" s="25">
        <v>15</v>
      </c>
      <c r="B18" s="18">
        <v>52</v>
      </c>
      <c r="C18" s="54" t="s">
        <v>413</v>
      </c>
      <c r="D18" s="55" t="s">
        <v>414</v>
      </c>
      <c r="E18" s="56" t="s">
        <v>133</v>
      </c>
      <c r="F18" s="55" t="s">
        <v>126</v>
      </c>
      <c r="G18" s="21">
        <v>0</v>
      </c>
      <c r="H18" s="21">
        <v>0</v>
      </c>
      <c r="I18" s="21">
        <v>0</v>
      </c>
      <c r="J18" s="21">
        <v>6</v>
      </c>
      <c r="K18" s="22">
        <f t="shared" si="0"/>
        <v>6</v>
      </c>
      <c r="L18" s="58">
        <v>6</v>
      </c>
    </row>
    <row r="19" spans="1:12" ht="15">
      <c r="A19" s="17">
        <v>16</v>
      </c>
      <c r="B19" s="26">
        <v>26</v>
      </c>
      <c r="C19" s="19" t="s">
        <v>174</v>
      </c>
      <c r="D19" s="20" t="s">
        <v>121</v>
      </c>
      <c r="E19" s="20" t="s">
        <v>130</v>
      </c>
      <c r="F19" s="20" t="s">
        <v>122</v>
      </c>
      <c r="G19" s="21">
        <v>5</v>
      </c>
      <c r="H19" s="21">
        <v>0</v>
      </c>
      <c r="I19" s="21">
        <v>0</v>
      </c>
      <c r="J19" s="21">
        <v>0</v>
      </c>
      <c r="K19" s="22">
        <f t="shared" si="0"/>
        <v>5</v>
      </c>
      <c r="L19" s="58">
        <v>5</v>
      </c>
    </row>
    <row r="20" spans="1:12" ht="15">
      <c r="A20" s="17">
        <v>17</v>
      </c>
      <c r="B20" s="26">
        <v>43</v>
      </c>
      <c r="C20" s="19" t="s">
        <v>258</v>
      </c>
      <c r="D20" s="20" t="s">
        <v>259</v>
      </c>
      <c r="E20" s="20" t="s">
        <v>129</v>
      </c>
      <c r="F20" s="20" t="s">
        <v>185</v>
      </c>
      <c r="G20" s="21">
        <v>4</v>
      </c>
      <c r="H20" s="21">
        <v>0</v>
      </c>
      <c r="I20" s="21">
        <v>0</v>
      </c>
      <c r="J20" s="21">
        <v>0</v>
      </c>
      <c r="K20" s="22">
        <f t="shared" si="0"/>
        <v>4</v>
      </c>
      <c r="L20" s="58">
        <v>4</v>
      </c>
    </row>
    <row r="21" spans="1:12" ht="15">
      <c r="A21" s="25">
        <v>18</v>
      </c>
      <c r="B21" s="26">
        <v>29</v>
      </c>
      <c r="C21" s="19" t="s">
        <v>177</v>
      </c>
      <c r="D21" s="20" t="s">
        <v>79</v>
      </c>
      <c r="E21" s="24" t="s">
        <v>129</v>
      </c>
      <c r="F21" s="20" t="s">
        <v>7</v>
      </c>
      <c r="G21" s="21" t="s">
        <v>280</v>
      </c>
      <c r="H21" s="21">
        <v>0</v>
      </c>
      <c r="I21" s="21">
        <v>0</v>
      </c>
      <c r="J21" s="21">
        <v>0</v>
      </c>
      <c r="K21" s="22">
        <v>0</v>
      </c>
      <c r="L21" s="58">
        <v>0</v>
      </c>
    </row>
    <row r="22" spans="1:12" ht="15">
      <c r="A22" s="25">
        <v>19</v>
      </c>
      <c r="B22" s="26">
        <v>48</v>
      </c>
      <c r="C22" s="19" t="s">
        <v>273</v>
      </c>
      <c r="D22" s="20" t="s">
        <v>299</v>
      </c>
      <c r="E22" s="20" t="s">
        <v>301</v>
      </c>
      <c r="F22" s="20" t="s">
        <v>298</v>
      </c>
      <c r="G22" s="21">
        <v>0</v>
      </c>
      <c r="H22" s="21" t="s">
        <v>280</v>
      </c>
      <c r="I22" s="21">
        <v>0</v>
      </c>
      <c r="J22" s="21">
        <v>0</v>
      </c>
      <c r="K22" s="22">
        <f>SUM(G22:J22)</f>
        <v>0</v>
      </c>
      <c r="L22" s="58">
        <v>0</v>
      </c>
    </row>
    <row r="23" spans="1:12" ht="12.75">
      <c r="A23" s="4"/>
      <c r="B23" s="41"/>
      <c r="C23" s="3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1"/>
      <c r="C24" s="3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1"/>
      <c r="C25" s="3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1"/>
      <c r="C26" s="3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1"/>
      <c r="C27" s="3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1"/>
      <c r="C28" s="3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1"/>
      <c r="C29" s="3"/>
      <c r="D29" s="4"/>
      <c r="E29" s="4"/>
      <c r="F29" s="4"/>
      <c r="G29" s="4"/>
      <c r="H29" s="4"/>
      <c r="I29" s="4"/>
      <c r="J29" s="4"/>
      <c r="K29" s="4"/>
      <c r="L29" s="4"/>
    </row>
    <row r="30" spans="1:13" ht="12.75">
      <c r="A30" s="4"/>
      <c r="B30" s="41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2.75">
      <c r="B31" s="39"/>
      <c r="M31" s="4"/>
    </row>
    <row r="32" spans="2:13" ht="12.75">
      <c r="B32" s="39"/>
      <c r="M32" s="4"/>
    </row>
    <row r="33" spans="2:13" ht="12.75">
      <c r="B33" s="39"/>
      <c r="M33" s="4"/>
    </row>
    <row r="34" spans="2:13" ht="12.75">
      <c r="B34" s="39"/>
      <c r="M34" s="4"/>
    </row>
    <row r="35" spans="2:13" ht="12.75">
      <c r="B35" s="39"/>
      <c r="M35" s="4"/>
    </row>
    <row r="36" spans="2:13" ht="12.75">
      <c r="B36" s="39"/>
      <c r="M36" s="4"/>
    </row>
    <row r="37" spans="2:13" ht="12.75">
      <c r="B37" s="39"/>
      <c r="M37" s="4"/>
    </row>
    <row r="38" spans="2:13" ht="12.75">
      <c r="B38" s="39"/>
      <c r="M38" s="4"/>
    </row>
    <row r="39" spans="2:13" ht="12.75">
      <c r="B39" s="39"/>
      <c r="M39" s="4"/>
    </row>
    <row r="40" spans="2:13" ht="12.75">
      <c r="B40" s="39"/>
      <c r="M40" s="4"/>
    </row>
    <row r="41" spans="2:13" ht="12.75">
      <c r="B41" s="39"/>
      <c r="M41" s="4"/>
    </row>
    <row r="42" spans="2:13" ht="12.75">
      <c r="B42" s="39"/>
      <c r="M42" s="4"/>
    </row>
    <row r="43" ht="12.75">
      <c r="B43" s="39"/>
    </row>
    <row r="44" ht="12.75">
      <c r="B44" s="39"/>
    </row>
    <row r="45" ht="12.75">
      <c r="B45" s="39"/>
    </row>
    <row r="46" ht="12.75">
      <c r="B46" s="39"/>
    </row>
    <row r="47" ht="12.75">
      <c r="B47" s="39"/>
    </row>
    <row r="48" ht="12.75">
      <c r="B48" s="39"/>
    </row>
    <row r="49" ht="12.75">
      <c r="B49" s="39"/>
    </row>
    <row r="50" ht="12.75">
      <c r="B50" s="39"/>
    </row>
    <row r="51" ht="12.75">
      <c r="B51" s="39"/>
    </row>
    <row r="52" ht="12.75">
      <c r="B52" s="39"/>
    </row>
    <row r="53" ht="12.75">
      <c r="B53" s="39"/>
    </row>
    <row r="54" ht="12.75">
      <c r="B54" s="39"/>
    </row>
    <row r="55" ht="12.75">
      <c r="B55" s="39"/>
    </row>
    <row r="56" ht="12.75">
      <c r="B56" s="39"/>
    </row>
    <row r="57" ht="12.75">
      <c r="B57" s="39"/>
    </row>
    <row r="58" ht="12.75">
      <c r="B58" s="39"/>
    </row>
    <row r="59" ht="12.75">
      <c r="B59" s="39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  <row r="96" ht="12.75">
      <c r="B96" s="39"/>
    </row>
    <row r="97" ht="12.75">
      <c r="B97" s="39"/>
    </row>
    <row r="98" ht="12.75">
      <c r="B98" s="39"/>
    </row>
    <row r="99" ht="12.75">
      <c r="B99" s="39"/>
    </row>
    <row r="100" ht="12.75">
      <c r="B100" s="39"/>
    </row>
    <row r="101" ht="12.75">
      <c r="B101" s="39"/>
    </row>
    <row r="102" ht="12.75">
      <c r="B102" s="39"/>
    </row>
    <row r="103" ht="12.75">
      <c r="B103" s="39"/>
    </row>
    <row r="104" ht="12.75">
      <c r="B104" s="39"/>
    </row>
    <row r="105" ht="12.75">
      <c r="B105" s="39"/>
    </row>
    <row r="106" ht="12.75">
      <c r="B106" s="39"/>
    </row>
    <row r="107" ht="12.75">
      <c r="B107" s="39"/>
    </row>
    <row r="108" ht="12.75">
      <c r="B108" s="39"/>
    </row>
    <row r="109" ht="12.75">
      <c r="B109" s="39"/>
    </row>
    <row r="110" ht="12.75">
      <c r="B110" s="39"/>
    </row>
    <row r="111" ht="12.75">
      <c r="B111" s="39"/>
    </row>
    <row r="112" ht="12.75">
      <c r="B112" s="39"/>
    </row>
    <row r="113" ht="12.75">
      <c r="B113" s="39"/>
    </row>
    <row r="114" ht="12.75">
      <c r="B114" s="39"/>
    </row>
    <row r="115" ht="12.75">
      <c r="B115" s="39"/>
    </row>
    <row r="116" ht="12.75">
      <c r="B116" s="39"/>
    </row>
    <row r="117" ht="12.75">
      <c r="B117" s="39"/>
    </row>
    <row r="118" ht="12.75">
      <c r="B118" s="39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3" ht="12.75">
      <c r="B123" s="39"/>
    </row>
    <row r="124" ht="12.75">
      <c r="B124" s="39"/>
    </row>
    <row r="125" ht="12.75">
      <c r="B125" s="39"/>
    </row>
    <row r="126" ht="12.75">
      <c r="B126" s="39"/>
    </row>
    <row r="127" ht="12.75">
      <c r="B127" s="39"/>
    </row>
    <row r="128" ht="12.75">
      <c r="B128" s="39"/>
    </row>
    <row r="129" ht="12.75">
      <c r="B129" s="39"/>
    </row>
    <row r="130" ht="12.75">
      <c r="B130" s="39"/>
    </row>
    <row r="131" ht="12.75">
      <c r="B131" s="39"/>
    </row>
    <row r="132" ht="12.75">
      <c r="B132" s="39"/>
    </row>
    <row r="133" ht="12.75">
      <c r="B133" s="39"/>
    </row>
    <row r="134" ht="12.75">
      <c r="B134" s="39"/>
    </row>
    <row r="135" ht="12.75">
      <c r="B135" s="39"/>
    </row>
    <row r="136" ht="12.75">
      <c r="B136" s="39"/>
    </row>
    <row r="137" ht="12.75">
      <c r="B137" s="39"/>
    </row>
    <row r="138" ht="12.75">
      <c r="B138" s="39"/>
    </row>
    <row r="139" ht="12.75">
      <c r="B139" s="39"/>
    </row>
    <row r="140" ht="12.75">
      <c r="B140" s="39"/>
    </row>
    <row r="141" ht="12.75">
      <c r="B141" s="39"/>
    </row>
    <row r="142" ht="12.75">
      <c r="B142" s="39"/>
    </row>
    <row r="143" ht="12.75">
      <c r="B143" s="39"/>
    </row>
    <row r="144" ht="12.75">
      <c r="B144" s="39"/>
    </row>
    <row r="145" ht="12.75">
      <c r="B145" s="39"/>
    </row>
    <row r="146" ht="12.75">
      <c r="B146" s="39"/>
    </row>
    <row r="147" ht="12.75">
      <c r="B147" s="39"/>
    </row>
    <row r="148" ht="12.75">
      <c r="B148" s="39"/>
    </row>
    <row r="149" ht="12.75">
      <c r="B149" s="39"/>
    </row>
    <row r="150" ht="12.75">
      <c r="B150" s="39"/>
    </row>
    <row r="151" ht="12.75">
      <c r="B151" s="39"/>
    </row>
    <row r="152" ht="12.75">
      <c r="B152" s="39"/>
    </row>
    <row r="153" ht="12.75">
      <c r="B153" s="39"/>
    </row>
    <row r="154" ht="12.75">
      <c r="B154" s="39"/>
    </row>
    <row r="155" ht="12.75">
      <c r="B155" s="39"/>
    </row>
    <row r="156" ht="12.75">
      <c r="B156" s="39"/>
    </row>
    <row r="157" ht="12.75">
      <c r="B157" s="39"/>
    </row>
    <row r="158" ht="12.75">
      <c r="B158" s="39"/>
    </row>
    <row r="159" ht="12.75">
      <c r="B159" s="39"/>
    </row>
    <row r="160" ht="12.75">
      <c r="B160" s="39"/>
    </row>
    <row r="161" ht="12.75">
      <c r="B161" s="39"/>
    </row>
    <row r="162" ht="12.75">
      <c r="B162" s="39"/>
    </row>
    <row r="163" ht="12.75">
      <c r="B163" s="39"/>
    </row>
    <row r="164" ht="12.75">
      <c r="B164" s="39"/>
    </row>
    <row r="165" ht="12.75">
      <c r="B165" s="39"/>
    </row>
    <row r="166" ht="12.75">
      <c r="B166" s="39"/>
    </row>
    <row r="167" ht="12.75">
      <c r="B167" s="39"/>
    </row>
    <row r="168" ht="12.75">
      <c r="B168" s="39"/>
    </row>
    <row r="169" ht="12.75">
      <c r="B169" s="39"/>
    </row>
    <row r="170" ht="12.75">
      <c r="B170" s="39"/>
    </row>
    <row r="171" ht="12.75">
      <c r="B171" s="39"/>
    </row>
    <row r="172" ht="12.75">
      <c r="B172" s="39"/>
    </row>
    <row r="173" ht="12.75">
      <c r="B173" s="39"/>
    </row>
    <row r="174" ht="12.75">
      <c r="B174" s="39"/>
    </row>
    <row r="175" ht="12.75">
      <c r="B175" s="39"/>
    </row>
    <row r="176" ht="12.75">
      <c r="B176" s="39"/>
    </row>
    <row r="177" ht="12.75">
      <c r="B177" s="39"/>
    </row>
    <row r="178" ht="12.75">
      <c r="B178" s="39"/>
    </row>
    <row r="179" ht="12.75">
      <c r="B179" s="39"/>
    </row>
    <row r="180" ht="12.75">
      <c r="B180" s="39"/>
    </row>
    <row r="181" ht="12.75">
      <c r="B181" s="39"/>
    </row>
    <row r="182" ht="12.75">
      <c r="B182" s="39"/>
    </row>
    <row r="183" ht="12.75">
      <c r="B183" s="39"/>
    </row>
    <row r="184" ht="12.75">
      <c r="B184" s="39"/>
    </row>
    <row r="185" ht="12.75">
      <c r="B185" s="39"/>
    </row>
    <row r="186" ht="12.75">
      <c r="B186" s="39"/>
    </row>
    <row r="187" ht="12.75">
      <c r="B187" s="39"/>
    </row>
    <row r="188" ht="12.75">
      <c r="B188" s="39"/>
    </row>
    <row r="189" ht="12.75">
      <c r="B189" s="39"/>
    </row>
    <row r="190" ht="12.75">
      <c r="B190" s="39"/>
    </row>
    <row r="191" ht="12.75">
      <c r="B191" s="39"/>
    </row>
    <row r="192" ht="12.75">
      <c r="B192" s="39"/>
    </row>
    <row r="193" ht="12.75">
      <c r="B193" s="39"/>
    </row>
    <row r="194" ht="12.75">
      <c r="B194" s="39"/>
    </row>
    <row r="195" ht="12.75">
      <c r="B195" s="39"/>
    </row>
    <row r="196" ht="12.75">
      <c r="B196" s="39"/>
    </row>
    <row r="197" ht="12.75">
      <c r="B197" s="39"/>
    </row>
    <row r="198" ht="12.75">
      <c r="B198" s="39"/>
    </row>
    <row r="199" ht="12.75">
      <c r="B199" s="39"/>
    </row>
    <row r="200" ht="12.75">
      <c r="B200" s="39"/>
    </row>
    <row r="201" ht="12.75">
      <c r="B201" s="39"/>
    </row>
    <row r="202" ht="12.75">
      <c r="B202" s="39"/>
    </row>
    <row r="203" ht="12.75">
      <c r="B203" s="39"/>
    </row>
    <row r="204" ht="12.75">
      <c r="B204" s="39"/>
    </row>
    <row r="205" ht="12.75">
      <c r="B205" s="39"/>
    </row>
    <row r="206" ht="12.75">
      <c r="B206" s="39"/>
    </row>
    <row r="207" ht="12.75">
      <c r="B207" s="39"/>
    </row>
    <row r="208" ht="12.75">
      <c r="B208" s="39"/>
    </row>
    <row r="209" ht="12.75">
      <c r="B209" s="39"/>
    </row>
    <row r="210" ht="12.75">
      <c r="B210" s="39"/>
    </row>
    <row r="211" ht="12.75">
      <c r="B211" s="39"/>
    </row>
    <row r="212" ht="12.75">
      <c r="B212" s="39"/>
    </row>
    <row r="213" ht="12.75">
      <c r="B213" s="39"/>
    </row>
    <row r="214" ht="12.75">
      <c r="B214" s="39"/>
    </row>
    <row r="215" ht="12.75">
      <c r="B215" s="39"/>
    </row>
    <row r="216" ht="12.75">
      <c r="B216" s="39"/>
    </row>
    <row r="217" ht="12.75">
      <c r="B217" s="39"/>
    </row>
    <row r="218" ht="12.75">
      <c r="B218" s="39"/>
    </row>
    <row r="219" ht="12.75">
      <c r="B219" s="39"/>
    </row>
    <row r="220" ht="12.75">
      <c r="B220" s="39"/>
    </row>
    <row r="221" ht="12.75">
      <c r="B221" s="39"/>
    </row>
    <row r="222" ht="12.75">
      <c r="B222" s="39"/>
    </row>
    <row r="223" ht="12.75">
      <c r="B223" s="39"/>
    </row>
    <row r="224" ht="12.75">
      <c r="B224" s="39"/>
    </row>
    <row r="225" ht="12.75">
      <c r="B225" s="39"/>
    </row>
    <row r="226" ht="12.75">
      <c r="B226" s="39"/>
    </row>
    <row r="227" ht="12.75">
      <c r="B227" s="39"/>
    </row>
    <row r="228" ht="12.75">
      <c r="B228" s="39"/>
    </row>
    <row r="229" ht="12.75">
      <c r="B229" s="39"/>
    </row>
    <row r="230" ht="12.75">
      <c r="B230" s="39"/>
    </row>
    <row r="231" ht="12.75">
      <c r="B231" s="39"/>
    </row>
    <row r="232" ht="12.75">
      <c r="B232" s="39"/>
    </row>
    <row r="233" ht="12.75">
      <c r="B233" s="39"/>
    </row>
    <row r="234" ht="12.75">
      <c r="B234" s="39"/>
    </row>
    <row r="235" ht="12.75">
      <c r="B235" s="39"/>
    </row>
    <row r="236" ht="12.75">
      <c r="B236" s="39"/>
    </row>
    <row r="237" ht="12.75">
      <c r="B237" s="39"/>
    </row>
    <row r="238" ht="12.75">
      <c r="B238" s="39"/>
    </row>
    <row r="239" ht="12.75">
      <c r="B239" s="39"/>
    </row>
    <row r="240" ht="12.75">
      <c r="B240" s="39"/>
    </row>
    <row r="241" ht="12.75">
      <c r="B241" s="39"/>
    </row>
    <row r="242" ht="12.75">
      <c r="B242" s="39"/>
    </row>
    <row r="243" ht="12.75">
      <c r="B243" s="39"/>
    </row>
    <row r="244" ht="12.75">
      <c r="B244" s="39"/>
    </row>
    <row r="245" ht="12.75">
      <c r="B245" s="39"/>
    </row>
    <row r="246" ht="12.75">
      <c r="B246" s="39"/>
    </row>
    <row r="247" ht="12.75">
      <c r="B247" s="39"/>
    </row>
    <row r="248" ht="12.75">
      <c r="B248" s="39"/>
    </row>
    <row r="249" ht="12.75">
      <c r="B249" s="39"/>
    </row>
    <row r="250" ht="12.75">
      <c r="B250" s="39"/>
    </row>
    <row r="251" ht="12.75">
      <c r="B251" s="39"/>
    </row>
    <row r="252" ht="12.75">
      <c r="B252" s="39"/>
    </row>
    <row r="253" ht="12.75">
      <c r="B253" s="39"/>
    </row>
    <row r="254" ht="12.75">
      <c r="B254" s="39"/>
    </row>
    <row r="255" ht="12.75">
      <c r="B255" s="39"/>
    </row>
    <row r="256" ht="12.75">
      <c r="B256" s="39"/>
    </row>
    <row r="257" ht="12.75">
      <c r="B257" s="39"/>
    </row>
    <row r="258" ht="12.75">
      <c r="B258" s="39"/>
    </row>
    <row r="259" ht="12.75">
      <c r="B259" s="39"/>
    </row>
  </sheetData>
  <mergeCells count="1">
    <mergeCell ref="B1:L1"/>
  </mergeCells>
  <printOptions/>
  <pageMargins left="0.7874015748031497" right="0.7874015748031497" top="0.25" bottom="0.24" header="0" footer="0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L89"/>
  <sheetViews>
    <sheetView zoomScale="105" zoomScaleNormal="105" zoomScaleSheetLayoutView="75" workbookViewId="0" topLeftCell="A1">
      <pane ySplit="3" topLeftCell="BM4" activePane="bottomLeft" state="frozen"/>
      <selection pane="topLeft" activeCell="M8" sqref="M8"/>
      <selection pane="bottomLeft" activeCell="A57" sqref="A57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customWidth="1"/>
    <col min="4" max="4" width="36.8515625" style="0" customWidth="1"/>
    <col min="5" max="5" width="13.421875" style="0" customWidth="1"/>
    <col min="6" max="6" width="17.28125" style="0" customWidth="1"/>
    <col min="7" max="11" width="4.8515625" style="0" customWidth="1"/>
    <col min="12" max="12" width="4.28125" style="0" customWidth="1"/>
    <col min="13" max="13" width="0.9921875" style="0" customWidth="1"/>
    <col min="14" max="14" width="3.421875" style="0" customWidth="1"/>
  </cols>
  <sheetData>
    <row r="1" spans="1:12" ht="39.75" customHeight="1">
      <c r="A1" s="31"/>
      <c r="B1" s="94" t="s">
        <v>14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4" customHeight="1">
      <c r="A2" s="10"/>
      <c r="B2" s="11"/>
      <c r="C2" s="69" t="s">
        <v>18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9" t="s">
        <v>13</v>
      </c>
      <c r="B3" s="5" t="s">
        <v>6</v>
      </c>
      <c r="C3" s="5" t="s">
        <v>11</v>
      </c>
      <c r="D3" s="5" t="s">
        <v>10</v>
      </c>
      <c r="E3" s="5" t="s">
        <v>0</v>
      </c>
      <c r="F3" s="5" t="s">
        <v>12</v>
      </c>
      <c r="G3" s="5">
        <v>1</v>
      </c>
      <c r="H3" s="5">
        <v>2</v>
      </c>
      <c r="I3" s="5">
        <v>3</v>
      </c>
      <c r="J3" s="5">
        <v>4</v>
      </c>
      <c r="K3" s="5" t="s">
        <v>1</v>
      </c>
      <c r="L3" s="5" t="s">
        <v>412</v>
      </c>
    </row>
    <row r="4" spans="1:12" ht="15" customHeight="1">
      <c r="A4" s="25">
        <v>1</v>
      </c>
      <c r="B4" s="26">
        <v>131</v>
      </c>
      <c r="C4" s="19" t="s">
        <v>206</v>
      </c>
      <c r="D4" s="24" t="s">
        <v>99</v>
      </c>
      <c r="E4" s="24" t="s">
        <v>129</v>
      </c>
      <c r="F4" s="24" t="s">
        <v>23</v>
      </c>
      <c r="G4" s="21">
        <v>20</v>
      </c>
      <c r="H4" s="21">
        <v>20</v>
      </c>
      <c r="I4" s="21">
        <v>20</v>
      </c>
      <c r="J4" s="21">
        <v>11</v>
      </c>
      <c r="K4" s="22">
        <f aca="true" t="shared" si="0" ref="K4:K47">SUM(G4:J4)</f>
        <v>71</v>
      </c>
      <c r="L4" s="57">
        <v>60</v>
      </c>
    </row>
    <row r="5" spans="1:12" ht="15" customHeight="1">
      <c r="A5" s="32">
        <v>2</v>
      </c>
      <c r="B5" s="25">
        <v>150</v>
      </c>
      <c r="C5" s="19" t="s">
        <v>335</v>
      </c>
      <c r="D5" s="20" t="s">
        <v>336</v>
      </c>
      <c r="E5" s="20" t="s">
        <v>127</v>
      </c>
      <c r="F5" s="20" t="s">
        <v>337</v>
      </c>
      <c r="G5" s="21">
        <v>0</v>
      </c>
      <c r="H5" s="21">
        <v>17</v>
      </c>
      <c r="I5" s="21">
        <v>17</v>
      </c>
      <c r="J5" s="21">
        <v>17</v>
      </c>
      <c r="K5" s="22">
        <f t="shared" si="0"/>
        <v>51</v>
      </c>
      <c r="L5" s="57">
        <v>51</v>
      </c>
    </row>
    <row r="6" spans="1:12" ht="15" customHeight="1">
      <c r="A6" s="25">
        <v>3</v>
      </c>
      <c r="B6" s="26">
        <v>117</v>
      </c>
      <c r="C6" s="19" t="s">
        <v>197</v>
      </c>
      <c r="D6" s="20" t="s">
        <v>81</v>
      </c>
      <c r="E6" s="20" t="s">
        <v>127</v>
      </c>
      <c r="F6" s="24" t="s">
        <v>27</v>
      </c>
      <c r="G6" s="21">
        <v>17</v>
      </c>
      <c r="H6" s="21">
        <v>13</v>
      </c>
      <c r="I6" s="21">
        <v>0</v>
      </c>
      <c r="J6" s="21">
        <v>11</v>
      </c>
      <c r="K6" s="22">
        <f t="shared" si="0"/>
        <v>41</v>
      </c>
      <c r="L6" s="57">
        <v>41</v>
      </c>
    </row>
    <row r="7" spans="1:12" ht="15" customHeight="1">
      <c r="A7" s="17">
        <v>4</v>
      </c>
      <c r="B7" s="26">
        <v>103</v>
      </c>
      <c r="C7" s="19" t="s">
        <v>334</v>
      </c>
      <c r="D7" s="24" t="s">
        <v>333</v>
      </c>
      <c r="E7" s="24" t="s">
        <v>132</v>
      </c>
      <c r="F7" s="24" t="s">
        <v>26</v>
      </c>
      <c r="G7" s="21">
        <v>0</v>
      </c>
      <c r="H7" s="21">
        <v>11</v>
      </c>
      <c r="I7" s="21">
        <v>15</v>
      </c>
      <c r="J7" s="21">
        <v>4</v>
      </c>
      <c r="K7" s="22">
        <f t="shared" si="0"/>
        <v>30</v>
      </c>
      <c r="L7" s="57">
        <v>30</v>
      </c>
    </row>
    <row r="8" spans="1:12" ht="15" customHeight="1">
      <c r="A8" s="32">
        <v>5</v>
      </c>
      <c r="B8" s="25">
        <v>149</v>
      </c>
      <c r="C8" s="19" t="s">
        <v>341</v>
      </c>
      <c r="D8" s="24" t="s">
        <v>342</v>
      </c>
      <c r="E8" s="24" t="s">
        <v>127</v>
      </c>
      <c r="F8" s="24" t="s">
        <v>343</v>
      </c>
      <c r="G8" s="21">
        <v>0</v>
      </c>
      <c r="H8" s="21">
        <v>5</v>
      </c>
      <c r="I8" s="21">
        <v>11</v>
      </c>
      <c r="J8" s="21">
        <v>13</v>
      </c>
      <c r="K8" s="22">
        <f t="shared" si="0"/>
        <v>29</v>
      </c>
      <c r="L8" s="57">
        <v>29</v>
      </c>
    </row>
    <row r="9" spans="1:12" ht="15" customHeight="1">
      <c r="A9" s="25">
        <v>6</v>
      </c>
      <c r="B9" s="18">
        <v>101</v>
      </c>
      <c r="C9" s="19" t="s">
        <v>188</v>
      </c>
      <c r="D9" s="20" t="s">
        <v>28</v>
      </c>
      <c r="E9" s="20" t="s">
        <v>132</v>
      </c>
      <c r="F9" s="20" t="s">
        <v>26</v>
      </c>
      <c r="G9" s="21">
        <v>15</v>
      </c>
      <c r="H9" s="21">
        <v>10</v>
      </c>
      <c r="I9" s="21">
        <v>3</v>
      </c>
      <c r="J9" s="21">
        <v>2</v>
      </c>
      <c r="K9" s="22">
        <f t="shared" si="0"/>
        <v>30</v>
      </c>
      <c r="L9" s="57">
        <v>28</v>
      </c>
    </row>
    <row r="10" spans="1:12" ht="15" customHeight="1">
      <c r="A10" s="25">
        <v>7</v>
      </c>
      <c r="B10" s="18">
        <v>127</v>
      </c>
      <c r="C10" s="19" t="s">
        <v>204</v>
      </c>
      <c r="D10" s="20" t="s">
        <v>95</v>
      </c>
      <c r="E10" s="20" t="s">
        <v>127</v>
      </c>
      <c r="F10" s="20" t="s">
        <v>26</v>
      </c>
      <c r="G10" s="21">
        <v>10</v>
      </c>
      <c r="H10" s="21">
        <v>8</v>
      </c>
      <c r="I10" s="21">
        <v>8</v>
      </c>
      <c r="J10" s="21">
        <v>0</v>
      </c>
      <c r="K10" s="22">
        <f t="shared" si="0"/>
        <v>26</v>
      </c>
      <c r="L10" s="57">
        <v>26</v>
      </c>
    </row>
    <row r="11" spans="1:12" ht="15" customHeight="1">
      <c r="A11" s="17">
        <v>8</v>
      </c>
      <c r="B11" s="26">
        <v>122</v>
      </c>
      <c r="C11" s="19" t="s">
        <v>201</v>
      </c>
      <c r="D11" s="20" t="s">
        <v>50</v>
      </c>
      <c r="E11" s="20" t="s">
        <v>132</v>
      </c>
      <c r="F11" s="20" t="s">
        <v>37</v>
      </c>
      <c r="G11" s="21">
        <v>6</v>
      </c>
      <c r="H11" s="21">
        <v>15</v>
      </c>
      <c r="I11" s="21">
        <v>5</v>
      </c>
      <c r="J11" s="21">
        <v>0</v>
      </c>
      <c r="K11" s="22">
        <f t="shared" si="0"/>
        <v>26</v>
      </c>
      <c r="L11" s="57">
        <v>26</v>
      </c>
    </row>
    <row r="12" spans="1:12" ht="15" customHeight="1">
      <c r="A12" s="32">
        <v>9</v>
      </c>
      <c r="B12" s="25">
        <v>147</v>
      </c>
      <c r="C12" s="19" t="s">
        <v>338</v>
      </c>
      <c r="D12" s="20" t="s">
        <v>339</v>
      </c>
      <c r="E12" s="20" t="s">
        <v>129</v>
      </c>
      <c r="F12" s="20" t="s">
        <v>340</v>
      </c>
      <c r="G12" s="21">
        <v>0</v>
      </c>
      <c r="H12" s="21">
        <v>9</v>
      </c>
      <c r="I12" s="21">
        <v>6</v>
      </c>
      <c r="J12" s="21">
        <v>8</v>
      </c>
      <c r="K12" s="22">
        <f t="shared" si="0"/>
        <v>23</v>
      </c>
      <c r="L12" s="57">
        <v>23</v>
      </c>
    </row>
    <row r="13" spans="1:12" ht="15" customHeight="1">
      <c r="A13" s="32">
        <v>10</v>
      </c>
      <c r="B13" s="74">
        <v>162</v>
      </c>
      <c r="C13" s="76"/>
      <c r="D13" s="79" t="s">
        <v>415</v>
      </c>
      <c r="E13" s="79" t="s">
        <v>127</v>
      </c>
      <c r="F13" s="79" t="s">
        <v>124</v>
      </c>
      <c r="G13" s="21">
        <v>0</v>
      </c>
      <c r="H13" s="21">
        <v>0</v>
      </c>
      <c r="I13" s="21">
        <v>0</v>
      </c>
      <c r="J13" s="21">
        <v>20</v>
      </c>
      <c r="K13" s="22">
        <f t="shared" si="0"/>
        <v>20</v>
      </c>
      <c r="L13" s="57">
        <v>20</v>
      </c>
    </row>
    <row r="14" spans="1:12" ht="15" customHeight="1">
      <c r="A14" s="17">
        <v>11</v>
      </c>
      <c r="B14" s="26">
        <v>134</v>
      </c>
      <c r="C14" s="19" t="s">
        <v>210</v>
      </c>
      <c r="D14" s="20" t="s">
        <v>211</v>
      </c>
      <c r="E14" s="20" t="s">
        <v>129</v>
      </c>
      <c r="F14" s="20" t="s">
        <v>26</v>
      </c>
      <c r="G14" s="21">
        <v>13</v>
      </c>
      <c r="H14" s="21">
        <v>7</v>
      </c>
      <c r="I14" s="21">
        <v>0</v>
      </c>
      <c r="J14" s="21">
        <v>0</v>
      </c>
      <c r="K14" s="22">
        <f t="shared" si="0"/>
        <v>20</v>
      </c>
      <c r="L14" s="57">
        <v>20</v>
      </c>
    </row>
    <row r="15" spans="1:12" ht="15" customHeight="1">
      <c r="A15" s="32">
        <v>12</v>
      </c>
      <c r="B15" s="18"/>
      <c r="C15" s="19" t="s">
        <v>366</v>
      </c>
      <c r="D15" s="20" t="s">
        <v>367</v>
      </c>
      <c r="E15" s="20" t="s">
        <v>127</v>
      </c>
      <c r="F15" s="20" t="s">
        <v>360</v>
      </c>
      <c r="G15" s="21">
        <v>0</v>
      </c>
      <c r="H15" s="21">
        <v>0</v>
      </c>
      <c r="I15" s="21">
        <v>10</v>
      </c>
      <c r="J15" s="21">
        <v>9</v>
      </c>
      <c r="K15" s="22">
        <f t="shared" si="0"/>
        <v>19</v>
      </c>
      <c r="L15" s="57">
        <v>19</v>
      </c>
    </row>
    <row r="16" spans="1:12" ht="15" customHeight="1">
      <c r="A16" s="17">
        <v>13</v>
      </c>
      <c r="B16" s="18">
        <v>114</v>
      </c>
      <c r="C16" s="19" t="s">
        <v>195</v>
      </c>
      <c r="D16" s="20" t="s">
        <v>55</v>
      </c>
      <c r="E16" s="20" t="s">
        <v>132</v>
      </c>
      <c r="F16" s="20" t="s">
        <v>26</v>
      </c>
      <c r="G16" s="21">
        <v>11</v>
      </c>
      <c r="H16" s="21" t="s">
        <v>280</v>
      </c>
      <c r="I16" s="21">
        <v>2</v>
      </c>
      <c r="J16" s="21">
        <v>5</v>
      </c>
      <c r="K16" s="22">
        <f t="shared" si="0"/>
        <v>18</v>
      </c>
      <c r="L16" s="57">
        <v>18</v>
      </c>
    </row>
    <row r="17" spans="1:12" ht="15" customHeight="1">
      <c r="A17" s="17">
        <v>14</v>
      </c>
      <c r="B17" s="18">
        <v>132</v>
      </c>
      <c r="C17" s="19" t="s">
        <v>207</v>
      </c>
      <c r="D17" s="20" t="s">
        <v>38</v>
      </c>
      <c r="E17" s="20" t="s">
        <v>133</v>
      </c>
      <c r="F17" s="20" t="s">
        <v>37</v>
      </c>
      <c r="G17" s="21">
        <v>9</v>
      </c>
      <c r="H17" s="21">
        <v>0</v>
      </c>
      <c r="I17" s="21">
        <v>9</v>
      </c>
      <c r="J17" s="21">
        <v>0</v>
      </c>
      <c r="K17" s="22">
        <f t="shared" si="0"/>
        <v>18</v>
      </c>
      <c r="L17" s="57">
        <v>18</v>
      </c>
    </row>
    <row r="18" spans="1:12" ht="15" customHeight="1">
      <c r="A18" s="32">
        <v>15</v>
      </c>
      <c r="B18" s="26"/>
      <c r="C18" s="19" t="s">
        <v>364</v>
      </c>
      <c r="D18" s="20" t="s">
        <v>281</v>
      </c>
      <c r="E18" s="24" t="s">
        <v>133</v>
      </c>
      <c r="F18" s="24" t="s">
        <v>365</v>
      </c>
      <c r="G18" s="21">
        <v>0</v>
      </c>
      <c r="H18" s="21">
        <v>0</v>
      </c>
      <c r="I18" s="21">
        <v>13</v>
      </c>
      <c r="J18" s="21">
        <v>0</v>
      </c>
      <c r="K18" s="22">
        <f t="shared" si="0"/>
        <v>13</v>
      </c>
      <c r="L18" s="57">
        <v>13</v>
      </c>
    </row>
    <row r="19" spans="1:12" ht="15" customHeight="1">
      <c r="A19" s="32">
        <v>16</v>
      </c>
      <c r="B19" s="18">
        <v>148</v>
      </c>
      <c r="C19" s="19" t="s">
        <v>344</v>
      </c>
      <c r="D19" s="20" t="s">
        <v>345</v>
      </c>
      <c r="E19" s="20" t="s">
        <v>133</v>
      </c>
      <c r="F19" s="20" t="s">
        <v>346</v>
      </c>
      <c r="G19" s="21">
        <v>0</v>
      </c>
      <c r="H19" s="21">
        <v>4</v>
      </c>
      <c r="I19" s="21">
        <v>7</v>
      </c>
      <c r="J19" s="21">
        <v>0</v>
      </c>
      <c r="K19" s="22">
        <f t="shared" si="0"/>
        <v>11</v>
      </c>
      <c r="L19" s="57">
        <v>11</v>
      </c>
    </row>
    <row r="20" spans="1:12" ht="15" customHeight="1">
      <c r="A20" s="32">
        <v>17</v>
      </c>
      <c r="B20" s="26"/>
      <c r="C20" s="19" t="s">
        <v>374</v>
      </c>
      <c r="D20" s="24" t="s">
        <v>375</v>
      </c>
      <c r="E20" s="20" t="s">
        <v>130</v>
      </c>
      <c r="F20" s="24" t="s">
        <v>26</v>
      </c>
      <c r="G20" s="21">
        <v>0</v>
      </c>
      <c r="H20" s="21">
        <v>0</v>
      </c>
      <c r="I20" s="21" t="s">
        <v>280</v>
      </c>
      <c r="J20" s="21">
        <v>10</v>
      </c>
      <c r="K20" s="22">
        <f t="shared" si="0"/>
        <v>10</v>
      </c>
      <c r="L20" s="57">
        <v>10</v>
      </c>
    </row>
    <row r="21" spans="1:12" ht="15" customHeight="1">
      <c r="A21" s="32">
        <v>18</v>
      </c>
      <c r="B21" s="26">
        <v>140</v>
      </c>
      <c r="C21" s="19" t="s">
        <v>355</v>
      </c>
      <c r="D21" s="20" t="s">
        <v>354</v>
      </c>
      <c r="E21" s="20" t="s">
        <v>133</v>
      </c>
      <c r="F21" s="24" t="s">
        <v>7</v>
      </c>
      <c r="G21" s="21">
        <v>0</v>
      </c>
      <c r="H21" s="21" t="s">
        <v>280</v>
      </c>
      <c r="I21" s="21">
        <v>0</v>
      </c>
      <c r="J21" s="21">
        <v>10</v>
      </c>
      <c r="K21" s="22">
        <f t="shared" si="0"/>
        <v>10</v>
      </c>
      <c r="L21" s="57">
        <v>10</v>
      </c>
    </row>
    <row r="22" spans="1:12" ht="15" customHeight="1">
      <c r="A22" s="25">
        <v>19</v>
      </c>
      <c r="B22" s="39">
        <v>142</v>
      </c>
      <c r="C22" s="1" t="s">
        <v>263</v>
      </c>
      <c r="D22" s="4" t="s">
        <v>285</v>
      </c>
      <c r="E22" s="20" t="s">
        <v>132</v>
      </c>
      <c r="F22" s="20" t="s">
        <v>32</v>
      </c>
      <c r="G22" s="21">
        <v>8</v>
      </c>
      <c r="H22" s="21" t="s">
        <v>280</v>
      </c>
      <c r="I22" s="21">
        <v>1</v>
      </c>
      <c r="J22" s="21">
        <v>0</v>
      </c>
      <c r="K22" s="22">
        <f t="shared" si="0"/>
        <v>9</v>
      </c>
      <c r="L22" s="57">
        <v>9</v>
      </c>
    </row>
    <row r="23" spans="1:12" ht="15" customHeight="1">
      <c r="A23" s="25">
        <v>20</v>
      </c>
      <c r="B23" s="18">
        <v>124</v>
      </c>
      <c r="C23" s="19" t="s">
        <v>202</v>
      </c>
      <c r="D23" s="20" t="s">
        <v>30</v>
      </c>
      <c r="E23" s="20" t="s">
        <v>127</v>
      </c>
      <c r="F23" s="20" t="s">
        <v>31</v>
      </c>
      <c r="G23" s="21">
        <v>4</v>
      </c>
      <c r="H23" s="21">
        <v>0</v>
      </c>
      <c r="I23" s="21">
        <v>4</v>
      </c>
      <c r="J23" s="21">
        <v>0</v>
      </c>
      <c r="K23" s="22">
        <f t="shared" si="0"/>
        <v>8</v>
      </c>
      <c r="L23" s="57">
        <v>8</v>
      </c>
    </row>
    <row r="24" spans="1:12" ht="15" customHeight="1">
      <c r="A24" s="32">
        <v>21</v>
      </c>
      <c r="B24" s="74">
        <v>255</v>
      </c>
      <c r="C24" s="76" t="s">
        <v>148</v>
      </c>
      <c r="D24" s="79" t="s">
        <v>416</v>
      </c>
      <c r="E24" s="79" t="s">
        <v>127</v>
      </c>
      <c r="F24" s="79" t="s">
        <v>31</v>
      </c>
      <c r="G24" s="21">
        <v>0</v>
      </c>
      <c r="H24" s="21">
        <v>0</v>
      </c>
      <c r="I24" s="21">
        <v>0</v>
      </c>
      <c r="J24" s="21">
        <v>7</v>
      </c>
      <c r="K24" s="22">
        <f t="shared" si="0"/>
        <v>7</v>
      </c>
      <c r="L24" s="57">
        <v>7</v>
      </c>
    </row>
    <row r="25" spans="1:12" ht="15" customHeight="1">
      <c r="A25" s="17">
        <v>22</v>
      </c>
      <c r="B25" s="26">
        <v>141</v>
      </c>
      <c r="C25" s="19" t="s">
        <v>261</v>
      </c>
      <c r="D25" s="20" t="s">
        <v>262</v>
      </c>
      <c r="E25" s="20" t="s">
        <v>133</v>
      </c>
      <c r="F25" s="20" t="s">
        <v>235</v>
      </c>
      <c r="G25" s="21">
        <v>7</v>
      </c>
      <c r="H25" s="21">
        <v>0</v>
      </c>
      <c r="I25" s="21">
        <v>0</v>
      </c>
      <c r="J25" s="21">
        <v>0</v>
      </c>
      <c r="K25" s="22">
        <f t="shared" si="0"/>
        <v>7</v>
      </c>
      <c r="L25" s="57">
        <v>7</v>
      </c>
    </row>
    <row r="26" spans="1:12" ht="15" customHeight="1">
      <c r="A26" s="17">
        <v>23</v>
      </c>
      <c r="B26" s="18">
        <v>120</v>
      </c>
      <c r="C26" s="19" t="s">
        <v>199</v>
      </c>
      <c r="D26" s="20" t="s">
        <v>29</v>
      </c>
      <c r="E26" s="20" t="s">
        <v>133</v>
      </c>
      <c r="F26" s="20" t="s">
        <v>26</v>
      </c>
      <c r="G26" s="21">
        <v>0</v>
      </c>
      <c r="H26" s="21">
        <v>6</v>
      </c>
      <c r="I26" s="21">
        <v>0</v>
      </c>
      <c r="J26" s="21">
        <v>0</v>
      </c>
      <c r="K26" s="22">
        <f t="shared" si="0"/>
        <v>6</v>
      </c>
      <c r="L26" s="57">
        <v>6</v>
      </c>
    </row>
    <row r="27" spans="1:12" ht="15">
      <c r="A27" s="25">
        <v>24</v>
      </c>
      <c r="B27" s="26">
        <v>144</v>
      </c>
      <c r="C27" s="19" t="s">
        <v>267</v>
      </c>
      <c r="D27" s="20" t="s">
        <v>268</v>
      </c>
      <c r="E27" s="20" t="s">
        <v>132</v>
      </c>
      <c r="F27" s="20" t="s">
        <v>185</v>
      </c>
      <c r="G27" s="21">
        <v>5</v>
      </c>
      <c r="H27" s="21">
        <v>0</v>
      </c>
      <c r="I27" s="21">
        <v>0</v>
      </c>
      <c r="J27" s="21">
        <v>0</v>
      </c>
      <c r="K27" s="22">
        <f t="shared" si="0"/>
        <v>5</v>
      </c>
      <c r="L27" s="57">
        <v>5</v>
      </c>
    </row>
    <row r="28" spans="1:12" ht="15">
      <c r="A28" s="32">
        <v>25</v>
      </c>
      <c r="B28" s="72">
        <v>42</v>
      </c>
      <c r="C28" s="86" t="s">
        <v>256</v>
      </c>
      <c r="D28" s="75" t="s">
        <v>257</v>
      </c>
      <c r="E28" s="75" t="s">
        <v>129</v>
      </c>
      <c r="F28" s="75" t="s">
        <v>32</v>
      </c>
      <c r="G28" s="21">
        <v>0</v>
      </c>
      <c r="H28" s="21">
        <v>0</v>
      </c>
      <c r="I28" s="21">
        <v>0</v>
      </c>
      <c r="J28" s="21">
        <v>3</v>
      </c>
      <c r="K28" s="22">
        <f t="shared" si="0"/>
        <v>3</v>
      </c>
      <c r="L28" s="57">
        <v>3</v>
      </c>
    </row>
    <row r="29" spans="1:12" ht="15">
      <c r="A29" s="25">
        <v>26</v>
      </c>
      <c r="B29" s="26">
        <v>115</v>
      </c>
      <c r="C29" s="19" t="s">
        <v>196</v>
      </c>
      <c r="D29" s="20" t="s">
        <v>77</v>
      </c>
      <c r="E29" s="20" t="s">
        <v>132</v>
      </c>
      <c r="F29" s="24" t="s">
        <v>123</v>
      </c>
      <c r="G29" s="21">
        <v>3</v>
      </c>
      <c r="H29" s="21">
        <v>0</v>
      </c>
      <c r="I29" s="21">
        <v>0</v>
      </c>
      <c r="J29" s="21">
        <v>0</v>
      </c>
      <c r="K29" s="22">
        <f t="shared" si="0"/>
        <v>3</v>
      </c>
      <c r="L29" s="57">
        <v>3</v>
      </c>
    </row>
    <row r="30" spans="1:12" ht="15">
      <c r="A30" s="25">
        <v>27</v>
      </c>
      <c r="B30" s="18">
        <v>128</v>
      </c>
      <c r="C30" s="19" t="s">
        <v>205</v>
      </c>
      <c r="D30" s="20" t="s">
        <v>219</v>
      </c>
      <c r="E30" s="20" t="s">
        <v>132</v>
      </c>
      <c r="F30" s="20" t="s">
        <v>27</v>
      </c>
      <c r="G30" s="21">
        <v>1</v>
      </c>
      <c r="H30" s="21">
        <v>2</v>
      </c>
      <c r="I30" s="21">
        <v>0</v>
      </c>
      <c r="J30" s="21">
        <v>0</v>
      </c>
      <c r="K30" s="22">
        <f t="shared" si="0"/>
        <v>3</v>
      </c>
      <c r="L30" s="57">
        <v>3</v>
      </c>
    </row>
    <row r="31" spans="1:12" ht="15">
      <c r="A31" s="25">
        <v>28</v>
      </c>
      <c r="B31" s="26">
        <v>146</v>
      </c>
      <c r="C31" s="19" t="s">
        <v>275</v>
      </c>
      <c r="D31" s="20" t="s">
        <v>276</v>
      </c>
      <c r="E31" s="20" t="s">
        <v>133</v>
      </c>
      <c r="F31" s="20" t="s">
        <v>26</v>
      </c>
      <c r="G31" s="21">
        <v>0</v>
      </c>
      <c r="H31" s="21">
        <v>3</v>
      </c>
      <c r="I31" s="21">
        <v>0</v>
      </c>
      <c r="J31" s="21">
        <v>0</v>
      </c>
      <c r="K31" s="22">
        <f t="shared" si="0"/>
        <v>3</v>
      </c>
      <c r="L31" s="57">
        <v>3</v>
      </c>
    </row>
    <row r="32" spans="1:12" ht="15">
      <c r="A32" s="17">
        <v>29</v>
      </c>
      <c r="B32" s="26">
        <v>111</v>
      </c>
      <c r="C32" s="19" t="s">
        <v>194</v>
      </c>
      <c r="D32" s="24" t="s">
        <v>74</v>
      </c>
      <c r="E32" s="20" t="s">
        <v>127</v>
      </c>
      <c r="F32" s="24" t="s">
        <v>23</v>
      </c>
      <c r="G32" s="21">
        <v>2</v>
      </c>
      <c r="H32" s="21">
        <v>0</v>
      </c>
      <c r="I32" s="21">
        <v>0</v>
      </c>
      <c r="J32" s="21">
        <v>0</v>
      </c>
      <c r="K32" s="22">
        <f t="shared" si="0"/>
        <v>2</v>
      </c>
      <c r="L32" s="57">
        <v>2</v>
      </c>
    </row>
    <row r="33" spans="1:12" ht="15">
      <c r="A33" s="32">
        <v>30</v>
      </c>
      <c r="B33" s="72">
        <v>154</v>
      </c>
      <c r="C33" s="86" t="s">
        <v>230</v>
      </c>
      <c r="D33" s="75" t="s">
        <v>231</v>
      </c>
      <c r="E33" s="75" t="s">
        <v>133</v>
      </c>
      <c r="F33" s="75" t="s">
        <v>23</v>
      </c>
      <c r="G33" s="21">
        <v>0</v>
      </c>
      <c r="H33" s="21">
        <v>0</v>
      </c>
      <c r="I33" s="21">
        <v>0</v>
      </c>
      <c r="J33" s="21">
        <v>1</v>
      </c>
      <c r="K33" s="22">
        <f t="shared" si="0"/>
        <v>1</v>
      </c>
      <c r="L33" s="57">
        <v>1</v>
      </c>
    </row>
    <row r="34" spans="1:12" ht="15">
      <c r="A34" s="32">
        <v>31</v>
      </c>
      <c r="B34" s="18">
        <v>143</v>
      </c>
      <c r="C34" s="19" t="s">
        <v>348</v>
      </c>
      <c r="D34" s="20" t="s">
        <v>347</v>
      </c>
      <c r="E34" s="20" t="s">
        <v>133</v>
      </c>
      <c r="F34" s="20" t="s">
        <v>296</v>
      </c>
      <c r="G34" s="21">
        <v>0</v>
      </c>
      <c r="H34" s="21">
        <v>1</v>
      </c>
      <c r="I34" s="21" t="s">
        <v>280</v>
      </c>
      <c r="J34" s="21">
        <v>0</v>
      </c>
      <c r="K34" s="22">
        <f t="shared" si="0"/>
        <v>1</v>
      </c>
      <c r="L34" s="57">
        <v>1</v>
      </c>
    </row>
    <row r="35" spans="1:12" ht="15">
      <c r="A35" s="25">
        <v>32</v>
      </c>
      <c r="B35" s="18">
        <v>109</v>
      </c>
      <c r="C35" s="19" t="s">
        <v>193</v>
      </c>
      <c r="D35" s="20" t="s">
        <v>40</v>
      </c>
      <c r="E35" s="20" t="s">
        <v>127</v>
      </c>
      <c r="F35" s="20" t="s">
        <v>23</v>
      </c>
      <c r="G35" s="21">
        <v>0</v>
      </c>
      <c r="H35" s="21">
        <v>0</v>
      </c>
      <c r="I35" s="21" t="s">
        <v>280</v>
      </c>
      <c r="J35" s="21">
        <v>0</v>
      </c>
      <c r="K35" s="22">
        <f t="shared" si="0"/>
        <v>0</v>
      </c>
      <c r="L35" s="57">
        <v>0</v>
      </c>
    </row>
    <row r="36" spans="1:12" ht="15">
      <c r="A36" s="32">
        <v>33</v>
      </c>
      <c r="B36" s="26"/>
      <c r="C36" s="19" t="s">
        <v>370</v>
      </c>
      <c r="D36" s="24" t="s">
        <v>371</v>
      </c>
      <c r="E36" s="24" t="s">
        <v>131</v>
      </c>
      <c r="F36" s="24" t="s">
        <v>288</v>
      </c>
      <c r="G36" s="21">
        <v>0</v>
      </c>
      <c r="H36" s="21">
        <v>0</v>
      </c>
      <c r="I36" s="21" t="s">
        <v>280</v>
      </c>
      <c r="J36" s="21">
        <v>0</v>
      </c>
      <c r="K36" s="22">
        <f t="shared" si="0"/>
        <v>0</v>
      </c>
      <c r="L36" s="57">
        <v>0</v>
      </c>
    </row>
    <row r="37" spans="1:12" ht="15">
      <c r="A37" s="32">
        <v>34</v>
      </c>
      <c r="B37" s="91"/>
      <c r="C37" s="44" t="s">
        <v>373</v>
      </c>
      <c r="D37" s="92" t="s">
        <v>372</v>
      </c>
      <c r="E37" s="45" t="s">
        <v>130</v>
      </c>
      <c r="F37" s="92" t="s">
        <v>7</v>
      </c>
      <c r="G37" s="21">
        <v>0</v>
      </c>
      <c r="H37" s="21">
        <v>0</v>
      </c>
      <c r="I37" s="21" t="s">
        <v>280</v>
      </c>
      <c r="J37" s="21">
        <v>0</v>
      </c>
      <c r="K37" s="22">
        <f t="shared" si="0"/>
        <v>0</v>
      </c>
      <c r="L37" s="57">
        <v>0</v>
      </c>
    </row>
    <row r="38" spans="1:12" ht="15">
      <c r="A38" s="17">
        <v>35</v>
      </c>
      <c r="B38" s="39">
        <v>145</v>
      </c>
      <c r="C38" s="1" t="s">
        <v>269</v>
      </c>
      <c r="D38" s="4" t="s">
        <v>270</v>
      </c>
      <c r="E38" s="4" t="s">
        <v>127</v>
      </c>
      <c r="F38" s="4" t="s">
        <v>185</v>
      </c>
      <c r="G38" s="21">
        <v>0</v>
      </c>
      <c r="H38" s="21">
        <v>0</v>
      </c>
      <c r="I38" s="21">
        <v>0</v>
      </c>
      <c r="J38" s="21">
        <v>0</v>
      </c>
      <c r="K38" s="22">
        <f t="shared" si="0"/>
        <v>0</v>
      </c>
      <c r="L38" s="57">
        <v>0</v>
      </c>
    </row>
    <row r="39" spans="1:12" ht="15">
      <c r="A39" s="17">
        <v>36</v>
      </c>
      <c r="B39" s="26">
        <v>148</v>
      </c>
      <c r="C39" s="19" t="s">
        <v>273</v>
      </c>
      <c r="D39" s="20" t="s">
        <v>282</v>
      </c>
      <c r="E39" s="20" t="s">
        <v>133</v>
      </c>
      <c r="F39" s="20" t="s">
        <v>113</v>
      </c>
      <c r="G39" s="21">
        <v>0</v>
      </c>
      <c r="H39" s="21">
        <v>0</v>
      </c>
      <c r="I39" s="21">
        <v>0</v>
      </c>
      <c r="J39" s="21">
        <v>0</v>
      </c>
      <c r="K39" s="22">
        <f t="shared" si="0"/>
        <v>0</v>
      </c>
      <c r="L39" s="57">
        <v>0</v>
      </c>
    </row>
    <row r="40" spans="1:12" ht="15">
      <c r="A40" s="17">
        <v>37</v>
      </c>
      <c r="B40" s="18">
        <v>125</v>
      </c>
      <c r="C40" s="19" t="s">
        <v>203</v>
      </c>
      <c r="D40" s="20" t="s">
        <v>90</v>
      </c>
      <c r="E40" s="20" t="s">
        <v>127</v>
      </c>
      <c r="F40" s="20" t="s">
        <v>27</v>
      </c>
      <c r="G40" s="21">
        <v>0</v>
      </c>
      <c r="H40" s="21" t="s">
        <v>280</v>
      </c>
      <c r="I40" s="21">
        <v>0</v>
      </c>
      <c r="J40" s="21">
        <v>0</v>
      </c>
      <c r="K40" s="22">
        <f t="shared" si="0"/>
        <v>0</v>
      </c>
      <c r="L40" s="57">
        <v>0</v>
      </c>
    </row>
    <row r="41" spans="1:12" ht="15">
      <c r="A41" s="17">
        <v>38</v>
      </c>
      <c r="B41" s="47">
        <v>102</v>
      </c>
      <c r="C41" s="1" t="s">
        <v>189</v>
      </c>
      <c r="D41" s="4" t="s">
        <v>60</v>
      </c>
      <c r="E41" s="46" t="s">
        <v>129</v>
      </c>
      <c r="F41" s="4" t="s">
        <v>26</v>
      </c>
      <c r="G41" s="36">
        <v>0</v>
      </c>
      <c r="H41" s="49">
        <v>0</v>
      </c>
      <c r="I41" s="36">
        <v>0</v>
      </c>
      <c r="J41" s="36">
        <v>0</v>
      </c>
      <c r="K41" s="37">
        <f t="shared" si="0"/>
        <v>0</v>
      </c>
      <c r="L41" s="57">
        <v>0</v>
      </c>
    </row>
    <row r="42" spans="1:12" ht="15">
      <c r="A42" s="17">
        <v>39</v>
      </c>
      <c r="B42" s="18">
        <v>119</v>
      </c>
      <c r="C42" s="19" t="s">
        <v>198</v>
      </c>
      <c r="D42" s="20" t="s">
        <v>260</v>
      </c>
      <c r="E42" s="20" t="s">
        <v>133</v>
      </c>
      <c r="F42" s="20" t="s">
        <v>26</v>
      </c>
      <c r="G42" s="21">
        <v>0</v>
      </c>
      <c r="H42" s="21">
        <v>0</v>
      </c>
      <c r="I42" s="21">
        <v>0</v>
      </c>
      <c r="J42" s="21">
        <v>0</v>
      </c>
      <c r="K42" s="22">
        <f t="shared" si="0"/>
        <v>0</v>
      </c>
      <c r="L42" s="57">
        <v>0</v>
      </c>
    </row>
    <row r="43" spans="1:12" ht="15">
      <c r="A43" s="17">
        <v>40</v>
      </c>
      <c r="B43" s="26">
        <v>108</v>
      </c>
      <c r="C43" s="19" t="s">
        <v>192</v>
      </c>
      <c r="D43" s="20" t="s">
        <v>69</v>
      </c>
      <c r="E43" s="20" t="s">
        <v>127</v>
      </c>
      <c r="F43" s="20" t="s">
        <v>26</v>
      </c>
      <c r="G43" s="21">
        <v>0</v>
      </c>
      <c r="H43" s="21">
        <v>0</v>
      </c>
      <c r="I43" s="21">
        <v>0</v>
      </c>
      <c r="J43" s="21">
        <v>0</v>
      </c>
      <c r="K43" s="22">
        <f t="shared" si="0"/>
        <v>0</v>
      </c>
      <c r="L43" s="57">
        <v>0</v>
      </c>
    </row>
    <row r="44" spans="1:12" ht="15">
      <c r="A44" s="17">
        <v>41</v>
      </c>
      <c r="B44" s="18">
        <v>121</v>
      </c>
      <c r="C44" s="19" t="s">
        <v>200</v>
      </c>
      <c r="D44" s="20" t="s">
        <v>36</v>
      </c>
      <c r="E44" s="20" t="s">
        <v>131</v>
      </c>
      <c r="F44" s="20" t="s">
        <v>125</v>
      </c>
      <c r="G44" s="21">
        <v>0</v>
      </c>
      <c r="H44" s="21">
        <v>0</v>
      </c>
      <c r="I44" s="21">
        <v>0</v>
      </c>
      <c r="J44" s="21">
        <v>0</v>
      </c>
      <c r="K44" s="22">
        <f t="shared" si="0"/>
        <v>0</v>
      </c>
      <c r="L44" s="57">
        <v>0</v>
      </c>
    </row>
    <row r="45" spans="1:12" ht="15">
      <c r="A45" s="25">
        <v>42</v>
      </c>
      <c r="B45" s="26">
        <v>104</v>
      </c>
      <c r="C45" s="19" t="s">
        <v>190</v>
      </c>
      <c r="D45" s="24" t="s">
        <v>67</v>
      </c>
      <c r="E45" s="20" t="s">
        <v>127</v>
      </c>
      <c r="F45" s="20" t="s">
        <v>23</v>
      </c>
      <c r="G45" s="21">
        <v>0</v>
      </c>
      <c r="H45" s="21" t="s">
        <v>280</v>
      </c>
      <c r="I45" s="21">
        <v>0</v>
      </c>
      <c r="J45" s="21">
        <v>0</v>
      </c>
      <c r="K45" s="22">
        <f t="shared" si="0"/>
        <v>0</v>
      </c>
      <c r="L45" s="57">
        <v>0</v>
      </c>
    </row>
    <row r="46" spans="1:12" ht="15">
      <c r="A46" s="17">
        <v>43</v>
      </c>
      <c r="B46" s="26">
        <v>105</v>
      </c>
      <c r="C46" s="19" t="s">
        <v>191</v>
      </c>
      <c r="D46" s="20" t="s">
        <v>68</v>
      </c>
      <c r="E46" s="20" t="s">
        <v>127</v>
      </c>
      <c r="F46" s="20" t="s">
        <v>31</v>
      </c>
      <c r="G46" s="21">
        <v>0</v>
      </c>
      <c r="H46" s="21" t="s">
        <v>280</v>
      </c>
      <c r="I46" s="21">
        <v>0</v>
      </c>
      <c r="J46" s="21">
        <v>0</v>
      </c>
      <c r="K46" s="22">
        <f t="shared" si="0"/>
        <v>0</v>
      </c>
      <c r="L46" s="57">
        <v>0</v>
      </c>
    </row>
    <row r="47" spans="1:12" ht="15">
      <c r="A47" s="25">
        <v>44</v>
      </c>
      <c r="B47" s="26">
        <v>147</v>
      </c>
      <c r="C47" s="19">
        <v>214304</v>
      </c>
      <c r="D47" s="20" t="s">
        <v>271</v>
      </c>
      <c r="E47" s="20" t="s">
        <v>130</v>
      </c>
      <c r="F47" s="20" t="s">
        <v>272</v>
      </c>
      <c r="G47" s="21">
        <v>0</v>
      </c>
      <c r="H47" s="21">
        <v>0</v>
      </c>
      <c r="I47" s="21">
        <v>0</v>
      </c>
      <c r="J47" s="21">
        <v>0</v>
      </c>
      <c r="K47" s="22">
        <f t="shared" si="0"/>
        <v>0</v>
      </c>
      <c r="L47" s="57">
        <v>0</v>
      </c>
    </row>
    <row r="48" spans="1:12" ht="15">
      <c r="A48" s="25">
        <v>45</v>
      </c>
      <c r="B48" s="26">
        <v>135</v>
      </c>
      <c r="C48" s="19" t="s">
        <v>212</v>
      </c>
      <c r="D48" s="20" t="s">
        <v>213</v>
      </c>
      <c r="E48" s="20" t="s">
        <v>127</v>
      </c>
      <c r="F48" s="20" t="s">
        <v>25</v>
      </c>
      <c r="G48" s="21" t="s">
        <v>280</v>
      </c>
      <c r="H48" s="21" t="s">
        <v>280</v>
      </c>
      <c r="I48" s="21">
        <v>0</v>
      </c>
      <c r="J48" s="21">
        <v>0</v>
      </c>
      <c r="K48" s="22">
        <v>0</v>
      </c>
      <c r="L48" s="57">
        <v>0</v>
      </c>
    </row>
    <row r="49" spans="1:12" ht="15">
      <c r="A49" s="25">
        <v>46</v>
      </c>
      <c r="B49" s="26">
        <v>137</v>
      </c>
      <c r="C49" s="19" t="s">
        <v>215</v>
      </c>
      <c r="D49" s="20" t="s">
        <v>214</v>
      </c>
      <c r="E49" s="20" t="s">
        <v>131</v>
      </c>
      <c r="F49" s="20" t="s">
        <v>26</v>
      </c>
      <c r="G49" s="21" t="s">
        <v>280</v>
      </c>
      <c r="H49" s="21">
        <v>0</v>
      </c>
      <c r="I49" s="21">
        <v>0</v>
      </c>
      <c r="J49" s="21">
        <v>0</v>
      </c>
      <c r="K49" s="22">
        <v>0</v>
      </c>
      <c r="L49" s="57">
        <v>0</v>
      </c>
    </row>
    <row r="50" spans="1:12" ht="15">
      <c r="A50" s="17">
        <v>47</v>
      </c>
      <c r="B50" s="26">
        <v>143</v>
      </c>
      <c r="C50" s="19" t="s">
        <v>264</v>
      </c>
      <c r="D50" s="20" t="s">
        <v>265</v>
      </c>
      <c r="E50" s="20" t="s">
        <v>61</v>
      </c>
      <c r="F50" s="20" t="s">
        <v>185</v>
      </c>
      <c r="G50" s="21" t="s">
        <v>280</v>
      </c>
      <c r="H50" s="21">
        <v>0</v>
      </c>
      <c r="I50" s="21">
        <v>0</v>
      </c>
      <c r="J50" s="21">
        <v>0</v>
      </c>
      <c r="K50" s="22">
        <v>0</v>
      </c>
      <c r="L50" s="57">
        <v>0</v>
      </c>
    </row>
    <row r="51" spans="1:12" ht="15">
      <c r="A51" s="32">
        <v>48</v>
      </c>
      <c r="B51" s="90">
        <v>141</v>
      </c>
      <c r="C51" s="87" t="s">
        <v>350</v>
      </c>
      <c r="D51" s="77" t="s">
        <v>349</v>
      </c>
      <c r="E51" s="77" t="s">
        <v>132</v>
      </c>
      <c r="F51" s="77" t="s">
        <v>351</v>
      </c>
      <c r="G51" s="48">
        <v>0</v>
      </c>
      <c r="H51" s="19">
        <v>0</v>
      </c>
      <c r="I51" s="48">
        <v>0</v>
      </c>
      <c r="J51" s="48">
        <v>0</v>
      </c>
      <c r="K51" s="50">
        <v>0</v>
      </c>
      <c r="L51" s="57">
        <v>0</v>
      </c>
    </row>
    <row r="52" spans="1:12" ht="15">
      <c r="A52" s="32">
        <v>49</v>
      </c>
      <c r="B52" s="71">
        <v>138</v>
      </c>
      <c r="C52" s="87" t="s">
        <v>353</v>
      </c>
      <c r="D52" s="77" t="s">
        <v>352</v>
      </c>
      <c r="E52" s="78" t="s">
        <v>131</v>
      </c>
      <c r="F52" s="77" t="s">
        <v>128</v>
      </c>
      <c r="G52" s="21">
        <v>0</v>
      </c>
      <c r="H52" s="21" t="s">
        <v>280</v>
      </c>
      <c r="I52" s="21">
        <v>0</v>
      </c>
      <c r="J52" s="21">
        <v>0</v>
      </c>
      <c r="K52" s="22">
        <f aca="true" t="shared" si="1" ref="K52:K57">SUM(G52:J52)</f>
        <v>0</v>
      </c>
      <c r="L52" s="57">
        <v>0</v>
      </c>
    </row>
    <row r="53" spans="1:12" ht="15">
      <c r="A53" s="32">
        <v>50</v>
      </c>
      <c r="B53" s="73">
        <v>144</v>
      </c>
      <c r="C53" s="87" t="s">
        <v>357</v>
      </c>
      <c r="D53" s="78" t="s">
        <v>356</v>
      </c>
      <c r="E53" s="78" t="s">
        <v>127</v>
      </c>
      <c r="F53" s="78" t="s">
        <v>27</v>
      </c>
      <c r="G53" s="21">
        <v>0</v>
      </c>
      <c r="H53" s="21" t="s">
        <v>280</v>
      </c>
      <c r="I53" s="21">
        <v>0</v>
      </c>
      <c r="J53" s="21">
        <v>0</v>
      </c>
      <c r="K53" s="22">
        <f t="shared" si="1"/>
        <v>0</v>
      </c>
      <c r="L53" s="57">
        <v>0</v>
      </c>
    </row>
    <row r="54" spans="1:12" ht="15">
      <c r="A54" s="32">
        <v>51</v>
      </c>
      <c r="B54" s="73"/>
      <c r="C54" s="88" t="s">
        <v>368</v>
      </c>
      <c r="D54" s="78" t="s">
        <v>369</v>
      </c>
      <c r="E54" s="77" t="s">
        <v>133</v>
      </c>
      <c r="F54" s="78" t="s">
        <v>360</v>
      </c>
      <c r="G54" s="21">
        <v>0</v>
      </c>
      <c r="H54" s="21">
        <v>0</v>
      </c>
      <c r="I54" s="21">
        <v>0</v>
      </c>
      <c r="J54" s="21">
        <v>0</v>
      </c>
      <c r="K54" s="22">
        <f t="shared" si="1"/>
        <v>0</v>
      </c>
      <c r="L54" s="57">
        <v>0</v>
      </c>
    </row>
    <row r="55" spans="1:12" ht="15">
      <c r="A55" s="32">
        <v>52</v>
      </c>
      <c r="B55" s="64">
        <v>159</v>
      </c>
      <c r="C55" s="65" t="s">
        <v>417</v>
      </c>
      <c r="D55" s="66" t="s">
        <v>418</v>
      </c>
      <c r="E55" s="66" t="s">
        <v>127</v>
      </c>
      <c r="F55" s="66" t="s">
        <v>419</v>
      </c>
      <c r="G55" s="21">
        <v>0</v>
      </c>
      <c r="H55" s="21">
        <v>0</v>
      </c>
      <c r="I55" s="21">
        <v>0</v>
      </c>
      <c r="J55" s="21">
        <v>0</v>
      </c>
      <c r="K55" s="22">
        <f t="shared" si="1"/>
        <v>0</v>
      </c>
      <c r="L55" s="57">
        <v>0</v>
      </c>
    </row>
    <row r="56" spans="1:12" ht="15">
      <c r="A56" s="32">
        <v>53</v>
      </c>
      <c r="B56" s="64">
        <v>110</v>
      </c>
      <c r="C56" s="65" t="s">
        <v>420</v>
      </c>
      <c r="D56" s="66" t="s">
        <v>421</v>
      </c>
      <c r="E56" s="66" t="s">
        <v>132</v>
      </c>
      <c r="F56" s="66" t="s">
        <v>360</v>
      </c>
      <c r="G56" s="21">
        <v>0</v>
      </c>
      <c r="H56" s="21">
        <v>0</v>
      </c>
      <c r="I56" s="21">
        <v>0</v>
      </c>
      <c r="J56" s="21">
        <v>0</v>
      </c>
      <c r="K56" s="22">
        <f t="shared" si="1"/>
        <v>0</v>
      </c>
      <c r="L56" s="57">
        <v>0</v>
      </c>
    </row>
    <row r="57" spans="1:12" ht="15">
      <c r="A57" s="32">
        <v>54</v>
      </c>
      <c r="B57" s="64">
        <v>152</v>
      </c>
      <c r="C57" s="65" t="s">
        <v>422</v>
      </c>
      <c r="D57" s="66" t="s">
        <v>423</v>
      </c>
      <c r="E57" s="66" t="s">
        <v>132</v>
      </c>
      <c r="F57" s="66" t="s">
        <v>23</v>
      </c>
      <c r="G57" s="21">
        <v>0</v>
      </c>
      <c r="H57" s="21">
        <v>0</v>
      </c>
      <c r="I57" s="21">
        <v>0</v>
      </c>
      <c r="J57" s="21">
        <v>0</v>
      </c>
      <c r="K57" s="22">
        <f t="shared" si="1"/>
        <v>0</v>
      </c>
      <c r="L57" s="57">
        <v>0</v>
      </c>
    </row>
    <row r="58" spans="2:9" ht="12.75">
      <c r="B58" s="39"/>
      <c r="G58" s="43"/>
      <c r="I58" s="43"/>
    </row>
    <row r="59" spans="2:9" ht="12.75">
      <c r="B59" s="39"/>
      <c r="G59" s="43"/>
      <c r="I59" s="43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</sheetData>
  <mergeCells count="1">
    <mergeCell ref="B1:L1"/>
  </mergeCells>
  <printOptions horizontalCentered="1"/>
  <pageMargins left="0.7874015748031497" right="0.7874015748031497" top="0.15748031496062992" bottom="0.1968503937007874" header="0" footer="0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L70"/>
  <sheetViews>
    <sheetView zoomScale="105" zoomScaleNormal="105" zoomScaleSheetLayoutView="75" workbookViewId="0" topLeftCell="A1">
      <pane ySplit="3" topLeftCell="BM34" activePane="bottomLeft" state="frozen"/>
      <selection pane="topLeft" activeCell="M8" sqref="M8"/>
      <selection pane="bottomLeft" activeCell="A38" sqref="A38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customWidth="1"/>
    <col min="4" max="4" width="36.8515625" style="0" customWidth="1"/>
    <col min="5" max="5" width="13.421875" style="0" customWidth="1"/>
    <col min="6" max="6" width="17.28125" style="0" customWidth="1"/>
    <col min="7" max="11" width="4.8515625" style="0" customWidth="1"/>
    <col min="12" max="12" width="4.28125" style="0" customWidth="1"/>
    <col min="13" max="13" width="0.9921875" style="0" customWidth="1"/>
    <col min="14" max="14" width="3.00390625" style="0" customWidth="1"/>
  </cols>
  <sheetData>
    <row r="1" spans="1:12" ht="39.75" customHeight="1">
      <c r="A1" s="8"/>
      <c r="B1" s="95" t="s">
        <v>15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4" customHeight="1">
      <c r="A2" s="10"/>
      <c r="B2" s="11"/>
      <c r="C2" s="69" t="s">
        <v>19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9" t="s">
        <v>13</v>
      </c>
      <c r="B3" s="5" t="s">
        <v>6</v>
      </c>
      <c r="C3" s="5" t="s">
        <v>11</v>
      </c>
      <c r="D3" s="5" t="s">
        <v>10</v>
      </c>
      <c r="E3" s="5" t="s">
        <v>0</v>
      </c>
      <c r="F3" s="5" t="s">
        <v>12</v>
      </c>
      <c r="G3" s="5">
        <v>1</v>
      </c>
      <c r="H3" s="5">
        <v>2</v>
      </c>
      <c r="I3" s="5">
        <v>3</v>
      </c>
      <c r="J3" s="5">
        <v>4</v>
      </c>
      <c r="K3" s="5" t="s">
        <v>1</v>
      </c>
      <c r="L3" s="5" t="s">
        <v>412</v>
      </c>
    </row>
    <row r="4" spans="1:12" ht="15" customHeight="1">
      <c r="A4" s="17">
        <v>1</v>
      </c>
      <c r="B4" s="18">
        <v>175</v>
      </c>
      <c r="C4" s="19" t="s">
        <v>141</v>
      </c>
      <c r="D4" s="20" t="s">
        <v>52</v>
      </c>
      <c r="E4" s="20" t="s">
        <v>132</v>
      </c>
      <c r="F4" s="20" t="s">
        <v>26</v>
      </c>
      <c r="G4" s="21">
        <v>20</v>
      </c>
      <c r="H4" s="21">
        <v>15</v>
      </c>
      <c r="I4" s="21">
        <v>13</v>
      </c>
      <c r="J4" s="21">
        <v>15</v>
      </c>
      <c r="K4" s="22">
        <f aca="true" t="shared" si="0" ref="K4:K35">SUM(G4:J4)</f>
        <v>63</v>
      </c>
      <c r="L4" s="59">
        <v>50</v>
      </c>
    </row>
    <row r="5" spans="1:12" ht="15" customHeight="1">
      <c r="A5" s="32">
        <v>2</v>
      </c>
      <c r="B5" s="25">
        <v>194</v>
      </c>
      <c r="C5" s="19" t="s">
        <v>303</v>
      </c>
      <c r="D5" s="24" t="s">
        <v>304</v>
      </c>
      <c r="E5" s="24" t="s">
        <v>305</v>
      </c>
      <c r="F5" s="24" t="s">
        <v>129</v>
      </c>
      <c r="G5" s="21">
        <v>0</v>
      </c>
      <c r="H5" s="21">
        <v>17</v>
      </c>
      <c r="I5" s="21">
        <v>20</v>
      </c>
      <c r="J5" s="21">
        <v>6</v>
      </c>
      <c r="K5" s="22">
        <f t="shared" si="0"/>
        <v>43</v>
      </c>
      <c r="L5" s="58">
        <v>43</v>
      </c>
    </row>
    <row r="6" spans="1:12" ht="15" customHeight="1">
      <c r="A6" s="25">
        <v>3</v>
      </c>
      <c r="B6" s="26">
        <v>163</v>
      </c>
      <c r="C6" s="19" t="s">
        <v>134</v>
      </c>
      <c r="D6" s="20" t="s">
        <v>47</v>
      </c>
      <c r="E6" s="20" t="s">
        <v>133</v>
      </c>
      <c r="F6" s="20" t="s">
        <v>32</v>
      </c>
      <c r="G6" s="21">
        <v>11</v>
      </c>
      <c r="H6" s="21">
        <v>9</v>
      </c>
      <c r="I6" s="21">
        <v>10</v>
      </c>
      <c r="J6" s="21">
        <v>20</v>
      </c>
      <c r="K6" s="22">
        <f t="shared" si="0"/>
        <v>50</v>
      </c>
      <c r="L6" s="58">
        <v>41</v>
      </c>
    </row>
    <row r="7" spans="1:12" ht="15" customHeight="1">
      <c r="A7" s="25">
        <v>4</v>
      </c>
      <c r="B7" s="26">
        <v>171</v>
      </c>
      <c r="C7" s="19" t="s">
        <v>139</v>
      </c>
      <c r="D7" s="24" t="s">
        <v>97</v>
      </c>
      <c r="E7" s="20" t="s">
        <v>133</v>
      </c>
      <c r="F7" s="20" t="s">
        <v>7</v>
      </c>
      <c r="G7" s="21">
        <v>15</v>
      </c>
      <c r="H7" s="21">
        <v>8</v>
      </c>
      <c r="I7" s="21">
        <v>17</v>
      </c>
      <c r="J7" s="21">
        <v>0</v>
      </c>
      <c r="K7" s="22">
        <f t="shared" si="0"/>
        <v>40</v>
      </c>
      <c r="L7" s="58">
        <v>40</v>
      </c>
    </row>
    <row r="8" spans="1:12" ht="15" customHeight="1">
      <c r="A8" s="32">
        <v>5</v>
      </c>
      <c r="B8" s="18">
        <v>191</v>
      </c>
      <c r="C8" s="19" t="s">
        <v>316</v>
      </c>
      <c r="D8" s="20" t="s">
        <v>302</v>
      </c>
      <c r="E8" s="24" t="s">
        <v>185</v>
      </c>
      <c r="F8" s="20" t="s">
        <v>301</v>
      </c>
      <c r="G8" s="21">
        <v>0</v>
      </c>
      <c r="H8" s="21">
        <v>20</v>
      </c>
      <c r="I8" s="21">
        <v>15</v>
      </c>
      <c r="J8" s="21">
        <v>0</v>
      </c>
      <c r="K8" s="22">
        <f t="shared" si="0"/>
        <v>35</v>
      </c>
      <c r="L8" s="59">
        <v>35</v>
      </c>
    </row>
    <row r="9" spans="1:12" ht="15" customHeight="1">
      <c r="A9" s="17">
        <v>6</v>
      </c>
      <c r="B9" s="26">
        <v>187</v>
      </c>
      <c r="C9" s="19" t="s">
        <v>233</v>
      </c>
      <c r="D9" s="20" t="s">
        <v>234</v>
      </c>
      <c r="E9" s="20" t="s">
        <v>129</v>
      </c>
      <c r="F9" s="20" t="s">
        <v>235</v>
      </c>
      <c r="G9" s="21">
        <v>13</v>
      </c>
      <c r="H9" s="21">
        <v>0</v>
      </c>
      <c r="I9" s="21">
        <v>4</v>
      </c>
      <c r="J9" s="21">
        <v>17</v>
      </c>
      <c r="K9" s="22">
        <f t="shared" si="0"/>
        <v>34</v>
      </c>
      <c r="L9" s="59">
        <v>34</v>
      </c>
    </row>
    <row r="10" spans="1:12" ht="15" customHeight="1">
      <c r="A10" s="25">
        <v>7</v>
      </c>
      <c r="B10" s="26">
        <v>159</v>
      </c>
      <c r="C10" s="19" t="s">
        <v>136</v>
      </c>
      <c r="D10" s="20" t="s">
        <v>86</v>
      </c>
      <c r="E10" s="20" t="s">
        <v>132</v>
      </c>
      <c r="F10" s="20" t="s">
        <v>7</v>
      </c>
      <c r="G10" s="21">
        <v>17</v>
      </c>
      <c r="H10" s="21">
        <v>7</v>
      </c>
      <c r="I10" s="21">
        <v>0</v>
      </c>
      <c r="J10" s="21">
        <v>1</v>
      </c>
      <c r="K10" s="22">
        <f t="shared" si="0"/>
        <v>25</v>
      </c>
      <c r="L10" s="58">
        <v>25</v>
      </c>
    </row>
    <row r="11" spans="1:12" ht="15" customHeight="1">
      <c r="A11" s="25">
        <v>8</v>
      </c>
      <c r="B11" s="18">
        <v>162</v>
      </c>
      <c r="C11" s="19" t="s">
        <v>146</v>
      </c>
      <c r="D11" s="20" t="s">
        <v>51</v>
      </c>
      <c r="E11" s="24" t="s">
        <v>127</v>
      </c>
      <c r="F11" s="20" t="s">
        <v>27</v>
      </c>
      <c r="G11" s="21">
        <v>9</v>
      </c>
      <c r="H11" s="21">
        <v>13</v>
      </c>
      <c r="I11" s="21">
        <v>2</v>
      </c>
      <c r="J11" s="21">
        <v>0</v>
      </c>
      <c r="K11" s="22">
        <f t="shared" si="0"/>
        <v>24</v>
      </c>
      <c r="L11" s="58">
        <v>24</v>
      </c>
    </row>
    <row r="12" spans="1:12" ht="15" customHeight="1">
      <c r="A12" s="25">
        <v>9</v>
      </c>
      <c r="B12" s="18">
        <v>152</v>
      </c>
      <c r="C12" s="19" t="s">
        <v>137</v>
      </c>
      <c r="D12" s="20" t="s">
        <v>46</v>
      </c>
      <c r="E12" s="20" t="s">
        <v>133</v>
      </c>
      <c r="F12" s="20" t="s">
        <v>32</v>
      </c>
      <c r="G12" s="21">
        <v>7</v>
      </c>
      <c r="H12" s="21">
        <v>0</v>
      </c>
      <c r="I12" s="21">
        <v>6</v>
      </c>
      <c r="J12" s="21">
        <v>10</v>
      </c>
      <c r="K12" s="22">
        <f t="shared" si="0"/>
        <v>23</v>
      </c>
      <c r="L12" s="58">
        <v>23</v>
      </c>
    </row>
    <row r="13" spans="1:12" ht="15">
      <c r="A13" s="32">
        <v>10</v>
      </c>
      <c r="B13" s="25">
        <v>192</v>
      </c>
      <c r="C13" s="19" t="s">
        <v>306</v>
      </c>
      <c r="D13" s="24" t="s">
        <v>307</v>
      </c>
      <c r="E13" s="24" t="s">
        <v>308</v>
      </c>
      <c r="F13" s="24" t="s">
        <v>309</v>
      </c>
      <c r="G13" s="21">
        <v>0</v>
      </c>
      <c r="H13" s="21">
        <v>11</v>
      </c>
      <c r="I13" s="21">
        <v>0</v>
      </c>
      <c r="J13" s="21">
        <v>11</v>
      </c>
      <c r="K13" s="22">
        <f t="shared" si="0"/>
        <v>22</v>
      </c>
      <c r="L13" s="59">
        <v>22</v>
      </c>
    </row>
    <row r="14" spans="1:12" ht="15">
      <c r="A14" s="25">
        <v>11</v>
      </c>
      <c r="B14" s="26">
        <v>161</v>
      </c>
      <c r="C14" s="19" t="s">
        <v>147</v>
      </c>
      <c r="D14" s="20" t="s">
        <v>54</v>
      </c>
      <c r="E14" s="4" t="s">
        <v>129</v>
      </c>
      <c r="F14" s="20" t="s">
        <v>7</v>
      </c>
      <c r="G14" s="21">
        <v>0</v>
      </c>
      <c r="H14" s="21">
        <v>10</v>
      </c>
      <c r="I14" s="21">
        <v>9</v>
      </c>
      <c r="J14" s="21">
        <v>0</v>
      </c>
      <c r="K14" s="22">
        <f t="shared" si="0"/>
        <v>19</v>
      </c>
      <c r="L14" s="58">
        <v>19</v>
      </c>
    </row>
    <row r="15" spans="1:12" ht="15">
      <c r="A15" s="25">
        <v>12</v>
      </c>
      <c r="B15" s="26">
        <v>178</v>
      </c>
      <c r="C15" s="19" t="s">
        <v>166</v>
      </c>
      <c r="D15" s="20" t="s">
        <v>167</v>
      </c>
      <c r="E15" s="20" t="s">
        <v>132</v>
      </c>
      <c r="F15" s="20" t="s">
        <v>125</v>
      </c>
      <c r="G15" s="21">
        <v>10</v>
      </c>
      <c r="H15" s="21">
        <v>0</v>
      </c>
      <c r="I15" s="21">
        <v>7</v>
      </c>
      <c r="J15" s="21">
        <v>0</v>
      </c>
      <c r="K15" s="22">
        <f t="shared" si="0"/>
        <v>17</v>
      </c>
      <c r="L15" s="58">
        <v>17</v>
      </c>
    </row>
    <row r="16" spans="1:12" ht="15">
      <c r="A16" s="25">
        <v>13</v>
      </c>
      <c r="B16" s="26">
        <v>157</v>
      </c>
      <c r="C16" s="19" t="s">
        <v>135</v>
      </c>
      <c r="D16" s="20" t="s">
        <v>72</v>
      </c>
      <c r="E16" s="20" t="s">
        <v>133</v>
      </c>
      <c r="F16" s="20" t="s">
        <v>32</v>
      </c>
      <c r="G16" s="21">
        <v>3</v>
      </c>
      <c r="H16" s="21">
        <v>6</v>
      </c>
      <c r="I16" s="21">
        <v>1</v>
      </c>
      <c r="J16" s="21">
        <v>7</v>
      </c>
      <c r="K16" s="22">
        <f t="shared" si="0"/>
        <v>17</v>
      </c>
      <c r="L16" s="59">
        <v>16</v>
      </c>
    </row>
    <row r="17" spans="1:12" ht="15">
      <c r="A17" s="32">
        <v>14</v>
      </c>
      <c r="B17" s="26"/>
      <c r="C17" s="19" t="s">
        <v>397</v>
      </c>
      <c r="D17" s="20" t="s">
        <v>398</v>
      </c>
      <c r="E17" s="20" t="s">
        <v>129</v>
      </c>
      <c r="F17" s="20" t="s">
        <v>26</v>
      </c>
      <c r="G17" s="21">
        <v>0</v>
      </c>
      <c r="H17" s="21">
        <v>0</v>
      </c>
      <c r="I17" s="21">
        <v>0</v>
      </c>
      <c r="J17" s="21">
        <v>13</v>
      </c>
      <c r="K17" s="22">
        <f t="shared" si="0"/>
        <v>13</v>
      </c>
      <c r="L17" s="58">
        <v>13</v>
      </c>
    </row>
    <row r="18" spans="1:12" ht="15">
      <c r="A18" s="32">
        <v>15</v>
      </c>
      <c r="B18" s="26"/>
      <c r="C18" s="19" t="s">
        <v>393</v>
      </c>
      <c r="D18" s="20" t="s">
        <v>392</v>
      </c>
      <c r="E18" s="20" t="s">
        <v>127</v>
      </c>
      <c r="F18" s="20" t="s">
        <v>365</v>
      </c>
      <c r="G18" s="21">
        <v>0</v>
      </c>
      <c r="H18" s="21">
        <v>0</v>
      </c>
      <c r="I18" s="21">
        <v>3</v>
      </c>
      <c r="J18" s="21">
        <v>8</v>
      </c>
      <c r="K18" s="22">
        <f t="shared" si="0"/>
        <v>11</v>
      </c>
      <c r="L18" s="58">
        <v>11</v>
      </c>
    </row>
    <row r="19" spans="1:12" ht="15">
      <c r="A19" s="32">
        <v>16</v>
      </c>
      <c r="B19" s="26"/>
      <c r="C19" s="19" t="s">
        <v>389</v>
      </c>
      <c r="D19" s="20" t="s">
        <v>390</v>
      </c>
      <c r="E19" s="20" t="s">
        <v>127</v>
      </c>
      <c r="F19" s="20" t="s">
        <v>360</v>
      </c>
      <c r="G19" s="21">
        <v>0</v>
      </c>
      <c r="H19" s="21">
        <v>0</v>
      </c>
      <c r="I19" s="21">
        <v>11</v>
      </c>
      <c r="J19" s="21">
        <v>0</v>
      </c>
      <c r="K19" s="22">
        <f t="shared" si="0"/>
        <v>11</v>
      </c>
      <c r="L19" s="59">
        <v>11</v>
      </c>
    </row>
    <row r="20" spans="1:12" ht="15">
      <c r="A20" s="17">
        <v>17</v>
      </c>
      <c r="B20" s="18">
        <v>156</v>
      </c>
      <c r="C20" s="19" t="s">
        <v>145</v>
      </c>
      <c r="D20" s="20" t="s">
        <v>49</v>
      </c>
      <c r="E20" s="24" t="s">
        <v>127</v>
      </c>
      <c r="F20" s="20" t="s">
        <v>32</v>
      </c>
      <c r="G20" s="21">
        <v>6</v>
      </c>
      <c r="H20" s="21">
        <v>0</v>
      </c>
      <c r="I20" s="21">
        <v>5</v>
      </c>
      <c r="J20" s="21">
        <v>0</v>
      </c>
      <c r="K20" s="22">
        <f t="shared" si="0"/>
        <v>11</v>
      </c>
      <c r="L20" s="58">
        <v>11</v>
      </c>
    </row>
    <row r="21" spans="1:12" ht="15">
      <c r="A21" s="32">
        <v>18</v>
      </c>
      <c r="B21" s="26">
        <v>174</v>
      </c>
      <c r="C21" s="54" t="s">
        <v>424</v>
      </c>
      <c r="D21" s="56" t="s">
        <v>425</v>
      </c>
      <c r="E21" s="55" t="s">
        <v>132</v>
      </c>
      <c r="F21" s="56" t="s">
        <v>127</v>
      </c>
      <c r="G21" s="21">
        <v>0</v>
      </c>
      <c r="H21" s="21">
        <v>0</v>
      </c>
      <c r="I21" s="21">
        <v>0</v>
      </c>
      <c r="J21" s="21">
        <v>9</v>
      </c>
      <c r="K21" s="22">
        <f t="shared" si="0"/>
        <v>9</v>
      </c>
      <c r="L21" s="58">
        <v>9</v>
      </c>
    </row>
    <row r="22" spans="1:12" ht="15">
      <c r="A22" s="93">
        <v>19</v>
      </c>
      <c r="B22" s="40"/>
      <c r="C22" s="1" t="s">
        <v>165</v>
      </c>
      <c r="D22" s="20" t="s">
        <v>391</v>
      </c>
      <c r="E22" s="20" t="s">
        <v>132</v>
      </c>
      <c r="F22" s="20" t="s">
        <v>34</v>
      </c>
      <c r="G22" s="21">
        <v>0</v>
      </c>
      <c r="H22" s="21">
        <v>0</v>
      </c>
      <c r="I22" s="21">
        <v>8</v>
      </c>
      <c r="J22" s="21">
        <v>0</v>
      </c>
      <c r="K22" s="22">
        <f t="shared" si="0"/>
        <v>8</v>
      </c>
      <c r="L22" s="59">
        <v>8</v>
      </c>
    </row>
    <row r="23" spans="1:12" ht="15">
      <c r="A23" s="17">
        <v>20</v>
      </c>
      <c r="B23" s="26">
        <v>165</v>
      </c>
      <c r="C23" s="19" t="s">
        <v>140</v>
      </c>
      <c r="D23" s="24" t="s">
        <v>64</v>
      </c>
      <c r="E23" s="24" t="s">
        <v>133</v>
      </c>
      <c r="F23" s="24" t="s">
        <v>128</v>
      </c>
      <c r="G23" s="21">
        <v>8</v>
      </c>
      <c r="H23" s="21">
        <v>0</v>
      </c>
      <c r="I23" s="21">
        <v>0</v>
      </c>
      <c r="J23" s="21">
        <v>0</v>
      </c>
      <c r="K23" s="22">
        <f t="shared" si="0"/>
        <v>8</v>
      </c>
      <c r="L23" s="83">
        <v>8</v>
      </c>
    </row>
    <row r="24" spans="1:12" ht="15">
      <c r="A24" s="17">
        <v>21</v>
      </c>
      <c r="B24" s="26">
        <v>176</v>
      </c>
      <c r="C24" s="19" t="s">
        <v>168</v>
      </c>
      <c r="D24" s="20" t="s">
        <v>169</v>
      </c>
      <c r="E24" s="20" t="s">
        <v>132</v>
      </c>
      <c r="F24" s="20" t="s">
        <v>274</v>
      </c>
      <c r="G24" s="21">
        <v>4</v>
      </c>
      <c r="H24" s="21">
        <v>2</v>
      </c>
      <c r="I24" s="21">
        <v>0</v>
      </c>
      <c r="J24" s="21">
        <v>0</v>
      </c>
      <c r="K24" s="22">
        <f t="shared" si="0"/>
        <v>6</v>
      </c>
      <c r="L24" s="58">
        <v>6</v>
      </c>
    </row>
    <row r="25" spans="1:12" ht="15">
      <c r="A25" s="32">
        <v>22</v>
      </c>
      <c r="B25" s="26">
        <v>199</v>
      </c>
      <c r="C25" s="54" t="s">
        <v>426</v>
      </c>
      <c r="D25" s="55" t="s">
        <v>427</v>
      </c>
      <c r="E25" s="55" t="s">
        <v>428</v>
      </c>
      <c r="F25" s="55" t="s">
        <v>7</v>
      </c>
      <c r="G25" s="21">
        <v>0</v>
      </c>
      <c r="H25" s="21">
        <v>0</v>
      </c>
      <c r="I25" s="21">
        <v>0</v>
      </c>
      <c r="J25" s="21">
        <v>5</v>
      </c>
      <c r="K25" s="22">
        <f t="shared" si="0"/>
        <v>5</v>
      </c>
      <c r="L25" s="58">
        <v>5</v>
      </c>
    </row>
    <row r="26" spans="1:12" ht="15">
      <c r="A26" s="25">
        <v>23</v>
      </c>
      <c r="B26" s="26">
        <v>164</v>
      </c>
      <c r="C26" s="19" t="s">
        <v>151</v>
      </c>
      <c r="D26" s="20" t="s">
        <v>88</v>
      </c>
      <c r="E26" s="20" t="s">
        <v>131</v>
      </c>
      <c r="F26" s="24" t="s">
        <v>128</v>
      </c>
      <c r="G26" s="21">
        <v>5</v>
      </c>
      <c r="H26" s="21">
        <v>0</v>
      </c>
      <c r="I26" s="21">
        <v>0</v>
      </c>
      <c r="J26" s="21">
        <v>0</v>
      </c>
      <c r="K26" s="22">
        <f t="shared" si="0"/>
        <v>5</v>
      </c>
      <c r="L26" s="58">
        <v>5</v>
      </c>
    </row>
    <row r="27" spans="1:12" ht="15">
      <c r="A27" s="25">
        <v>24</v>
      </c>
      <c r="B27" s="26">
        <v>183</v>
      </c>
      <c r="C27" s="19" t="s">
        <v>286</v>
      </c>
      <c r="D27" s="20" t="s">
        <v>266</v>
      </c>
      <c r="E27" s="20" t="s">
        <v>133</v>
      </c>
      <c r="F27" s="20" t="s">
        <v>287</v>
      </c>
      <c r="G27" s="21">
        <v>0</v>
      </c>
      <c r="H27" s="21">
        <v>5</v>
      </c>
      <c r="I27" s="21">
        <v>0</v>
      </c>
      <c r="J27" s="21">
        <v>0</v>
      </c>
      <c r="K27" s="22">
        <f t="shared" si="0"/>
        <v>5</v>
      </c>
      <c r="L27" s="58">
        <v>5</v>
      </c>
    </row>
    <row r="28" spans="1:12" ht="15">
      <c r="A28" s="25">
        <v>25</v>
      </c>
      <c r="B28" s="26">
        <v>172</v>
      </c>
      <c r="C28" s="19" t="s">
        <v>149</v>
      </c>
      <c r="D28" s="24" t="s">
        <v>98</v>
      </c>
      <c r="E28" s="24" t="s">
        <v>130</v>
      </c>
      <c r="F28" s="24" t="s">
        <v>128</v>
      </c>
      <c r="G28" s="21">
        <v>0</v>
      </c>
      <c r="H28" s="21">
        <v>0</v>
      </c>
      <c r="I28" s="21">
        <v>0</v>
      </c>
      <c r="J28" s="21">
        <v>4</v>
      </c>
      <c r="K28" s="22">
        <f t="shared" si="0"/>
        <v>4</v>
      </c>
      <c r="L28" s="58">
        <v>4</v>
      </c>
    </row>
    <row r="29" spans="1:12" ht="15">
      <c r="A29" s="25">
        <v>26</v>
      </c>
      <c r="B29" s="26">
        <v>167</v>
      </c>
      <c r="C29" s="19" t="s">
        <v>150</v>
      </c>
      <c r="D29" s="20" t="s">
        <v>39</v>
      </c>
      <c r="E29" s="20" t="s">
        <v>131</v>
      </c>
      <c r="F29" s="20" t="s">
        <v>26</v>
      </c>
      <c r="G29" s="21">
        <v>0</v>
      </c>
      <c r="H29" s="21">
        <v>4</v>
      </c>
      <c r="I29" s="21">
        <v>0</v>
      </c>
      <c r="J29" s="21">
        <v>0</v>
      </c>
      <c r="K29" s="22">
        <f t="shared" si="0"/>
        <v>4</v>
      </c>
      <c r="L29" s="58">
        <v>4</v>
      </c>
    </row>
    <row r="30" spans="1:12" ht="15">
      <c r="A30" s="32">
        <v>27</v>
      </c>
      <c r="B30" s="26"/>
      <c r="C30" s="19" t="s">
        <v>406</v>
      </c>
      <c r="D30" s="20" t="s">
        <v>405</v>
      </c>
      <c r="E30" s="20" t="s">
        <v>132</v>
      </c>
      <c r="F30" s="20" t="s">
        <v>385</v>
      </c>
      <c r="G30" s="21">
        <v>0</v>
      </c>
      <c r="H30" s="21">
        <v>0</v>
      </c>
      <c r="I30" s="21" t="s">
        <v>280</v>
      </c>
      <c r="J30" s="21">
        <v>3</v>
      </c>
      <c r="K30" s="22">
        <f t="shared" si="0"/>
        <v>3</v>
      </c>
      <c r="L30" s="58">
        <v>3</v>
      </c>
    </row>
    <row r="31" spans="1:12" ht="15">
      <c r="A31" s="32">
        <v>28</v>
      </c>
      <c r="B31" s="26">
        <v>196</v>
      </c>
      <c r="C31" s="19" t="s">
        <v>310</v>
      </c>
      <c r="D31" s="20" t="s">
        <v>311</v>
      </c>
      <c r="E31" s="24" t="s">
        <v>312</v>
      </c>
      <c r="F31" s="20" t="s">
        <v>133</v>
      </c>
      <c r="G31" s="21">
        <v>0</v>
      </c>
      <c r="H31" s="21">
        <v>3</v>
      </c>
      <c r="I31" s="21">
        <v>0</v>
      </c>
      <c r="J31" s="21">
        <v>0</v>
      </c>
      <c r="K31" s="22">
        <f t="shared" si="0"/>
        <v>3</v>
      </c>
      <c r="L31" s="58">
        <v>3</v>
      </c>
    </row>
    <row r="32" spans="1:12" ht="15">
      <c r="A32" s="32">
        <v>29</v>
      </c>
      <c r="B32" s="26">
        <v>189</v>
      </c>
      <c r="C32" s="19" t="s">
        <v>118</v>
      </c>
      <c r="D32" s="20" t="s">
        <v>281</v>
      </c>
      <c r="E32" s="24" t="s">
        <v>133</v>
      </c>
      <c r="F32" s="20" t="s">
        <v>240</v>
      </c>
      <c r="G32" s="21">
        <v>0</v>
      </c>
      <c r="H32" s="21">
        <v>0</v>
      </c>
      <c r="I32" s="21">
        <v>0</v>
      </c>
      <c r="J32" s="21">
        <v>2</v>
      </c>
      <c r="K32" s="22">
        <f t="shared" si="0"/>
        <v>2</v>
      </c>
      <c r="L32" s="58">
        <v>2</v>
      </c>
    </row>
    <row r="33" spans="1:12" ht="15">
      <c r="A33" s="17">
        <v>30</v>
      </c>
      <c r="B33" s="26">
        <v>166</v>
      </c>
      <c r="C33" s="19" t="s">
        <v>138</v>
      </c>
      <c r="D33" s="20" t="s">
        <v>89</v>
      </c>
      <c r="E33" s="20" t="s">
        <v>129</v>
      </c>
      <c r="F33" s="20" t="s">
        <v>125</v>
      </c>
      <c r="G33" s="21">
        <v>2</v>
      </c>
      <c r="H33" s="21">
        <v>0</v>
      </c>
      <c r="I33" s="21">
        <v>0</v>
      </c>
      <c r="J33" s="21">
        <v>0</v>
      </c>
      <c r="K33" s="22">
        <f t="shared" si="0"/>
        <v>2</v>
      </c>
      <c r="L33" s="58">
        <v>2</v>
      </c>
    </row>
    <row r="34" spans="1:12" ht="15">
      <c r="A34" s="17">
        <v>31</v>
      </c>
      <c r="B34" s="26">
        <v>160</v>
      </c>
      <c r="C34" s="19" t="s">
        <v>142</v>
      </c>
      <c r="D34" s="20" t="s">
        <v>87</v>
      </c>
      <c r="E34" s="20" t="s">
        <v>61</v>
      </c>
      <c r="F34" s="20" t="s">
        <v>32</v>
      </c>
      <c r="G34" s="21">
        <v>1</v>
      </c>
      <c r="H34" s="21">
        <v>0</v>
      </c>
      <c r="I34" s="21" t="s">
        <v>280</v>
      </c>
      <c r="J34" s="21">
        <v>0</v>
      </c>
      <c r="K34" s="22">
        <f t="shared" si="0"/>
        <v>1</v>
      </c>
      <c r="L34" s="58">
        <v>1</v>
      </c>
    </row>
    <row r="35" spans="1:12" ht="15">
      <c r="A35" s="32">
        <v>32</v>
      </c>
      <c r="B35" s="26">
        <v>179</v>
      </c>
      <c r="C35" s="19" t="s">
        <v>313</v>
      </c>
      <c r="D35" s="20" t="s">
        <v>314</v>
      </c>
      <c r="E35" s="20" t="s">
        <v>315</v>
      </c>
      <c r="F35" s="20" t="s">
        <v>133</v>
      </c>
      <c r="G35" s="21">
        <v>0</v>
      </c>
      <c r="H35" s="21">
        <v>1</v>
      </c>
      <c r="I35" s="21">
        <v>0</v>
      </c>
      <c r="J35" s="21">
        <v>0</v>
      </c>
      <c r="K35" s="22">
        <f t="shared" si="0"/>
        <v>1</v>
      </c>
      <c r="L35" s="58">
        <v>1</v>
      </c>
    </row>
    <row r="36" spans="1:12" ht="15">
      <c r="A36" s="17">
        <v>33</v>
      </c>
      <c r="B36" s="39">
        <v>188</v>
      </c>
      <c r="C36" s="1" t="s">
        <v>236</v>
      </c>
      <c r="D36" s="4" t="s">
        <v>237</v>
      </c>
      <c r="E36" s="4" t="s">
        <v>129</v>
      </c>
      <c r="F36" s="4" t="s">
        <v>235</v>
      </c>
      <c r="G36" s="21">
        <v>0</v>
      </c>
      <c r="H36" s="21">
        <v>0</v>
      </c>
      <c r="I36" s="21" t="s">
        <v>280</v>
      </c>
      <c r="J36" s="21">
        <v>0</v>
      </c>
      <c r="K36" s="22">
        <v>0</v>
      </c>
      <c r="L36" s="58">
        <v>0</v>
      </c>
    </row>
    <row r="37" spans="1:12" ht="15">
      <c r="A37" s="17">
        <v>34</v>
      </c>
      <c r="B37" s="26">
        <v>190</v>
      </c>
      <c r="C37" s="19" t="s">
        <v>238</v>
      </c>
      <c r="D37" s="20" t="s">
        <v>239</v>
      </c>
      <c r="E37" s="20" t="s">
        <v>129</v>
      </c>
      <c r="F37" s="20" t="s">
        <v>185</v>
      </c>
      <c r="G37" s="21">
        <v>0</v>
      </c>
      <c r="H37" s="21">
        <v>0</v>
      </c>
      <c r="I37" s="21">
        <v>0</v>
      </c>
      <c r="J37" s="21">
        <v>0</v>
      </c>
      <c r="K37" s="22">
        <v>0</v>
      </c>
      <c r="L37" s="58">
        <v>0</v>
      </c>
    </row>
    <row r="38" spans="1:12" ht="15">
      <c r="A38" s="17">
        <v>35</v>
      </c>
      <c r="B38" s="26">
        <v>168</v>
      </c>
      <c r="C38" s="19" t="s">
        <v>144</v>
      </c>
      <c r="D38" s="20" t="s">
        <v>93</v>
      </c>
      <c r="E38" s="20" t="s">
        <v>127</v>
      </c>
      <c r="F38" s="20" t="s">
        <v>126</v>
      </c>
      <c r="G38" s="21">
        <v>0</v>
      </c>
      <c r="H38" s="21">
        <v>0</v>
      </c>
      <c r="I38" s="21">
        <v>0</v>
      </c>
      <c r="J38" s="21">
        <v>0</v>
      </c>
      <c r="K38" s="22">
        <f aca="true" t="shared" si="1" ref="K38:K44">SUM(G38:J38)</f>
        <v>0</v>
      </c>
      <c r="L38" s="58">
        <v>0</v>
      </c>
    </row>
    <row r="39" spans="1:12" ht="15">
      <c r="A39" s="25">
        <v>36</v>
      </c>
      <c r="B39" s="26">
        <v>185</v>
      </c>
      <c r="C39" s="19" t="s">
        <v>241</v>
      </c>
      <c r="D39" s="24" t="s">
        <v>242</v>
      </c>
      <c r="E39" s="20" t="s">
        <v>133</v>
      </c>
      <c r="F39" s="24" t="s">
        <v>113</v>
      </c>
      <c r="G39" s="21">
        <v>0</v>
      </c>
      <c r="H39" s="21">
        <v>0</v>
      </c>
      <c r="I39" s="21">
        <v>0</v>
      </c>
      <c r="J39" s="21">
        <v>0</v>
      </c>
      <c r="K39" s="22">
        <f t="shared" si="1"/>
        <v>0</v>
      </c>
      <c r="L39" s="58">
        <v>0</v>
      </c>
    </row>
    <row r="40" spans="1:12" ht="15">
      <c r="A40" s="25">
        <v>37</v>
      </c>
      <c r="B40" s="26">
        <v>169</v>
      </c>
      <c r="C40" s="19" t="s">
        <v>143</v>
      </c>
      <c r="D40" s="20" t="s">
        <v>96</v>
      </c>
      <c r="E40" s="20" t="s">
        <v>132</v>
      </c>
      <c r="F40" s="20" t="s">
        <v>126</v>
      </c>
      <c r="G40" s="21">
        <v>0</v>
      </c>
      <c r="H40" s="21">
        <v>0</v>
      </c>
      <c r="I40" s="21">
        <v>0</v>
      </c>
      <c r="J40" s="21">
        <v>0</v>
      </c>
      <c r="K40" s="22">
        <f t="shared" si="1"/>
        <v>0</v>
      </c>
      <c r="L40" s="58">
        <v>0</v>
      </c>
    </row>
    <row r="41" spans="1:12" ht="15">
      <c r="A41" s="17">
        <v>38</v>
      </c>
      <c r="B41" s="26">
        <v>177</v>
      </c>
      <c r="C41" s="19" t="s">
        <v>170</v>
      </c>
      <c r="D41" s="20" t="s">
        <v>218</v>
      </c>
      <c r="E41" s="20" t="s">
        <v>132</v>
      </c>
      <c r="F41" s="20" t="s">
        <v>26</v>
      </c>
      <c r="G41" s="21">
        <v>0</v>
      </c>
      <c r="H41" s="21">
        <v>0</v>
      </c>
      <c r="I41" s="21">
        <v>0</v>
      </c>
      <c r="J41" s="21">
        <v>0</v>
      </c>
      <c r="K41" s="22">
        <f t="shared" si="1"/>
        <v>0</v>
      </c>
      <c r="L41" s="58">
        <v>0</v>
      </c>
    </row>
    <row r="42" spans="1:12" ht="15">
      <c r="A42" s="32">
        <v>39</v>
      </c>
      <c r="B42" s="26">
        <v>180</v>
      </c>
      <c r="C42" s="19" t="s">
        <v>171</v>
      </c>
      <c r="D42" s="20" t="s">
        <v>172</v>
      </c>
      <c r="E42" s="20" t="s">
        <v>127</v>
      </c>
      <c r="F42" s="20" t="s">
        <v>173</v>
      </c>
      <c r="G42" s="21">
        <v>0</v>
      </c>
      <c r="H42" s="21">
        <v>0</v>
      </c>
      <c r="I42" s="21">
        <v>0</v>
      </c>
      <c r="J42" s="21">
        <v>0</v>
      </c>
      <c r="K42" s="22">
        <f t="shared" si="1"/>
        <v>0</v>
      </c>
      <c r="L42" s="58">
        <v>0</v>
      </c>
    </row>
    <row r="43" spans="1:12" ht="15">
      <c r="A43" s="32">
        <v>40</v>
      </c>
      <c r="B43" s="26">
        <v>184</v>
      </c>
      <c r="C43" s="19" t="s">
        <v>184</v>
      </c>
      <c r="D43" s="20" t="s">
        <v>232</v>
      </c>
      <c r="E43" s="20" t="s">
        <v>127</v>
      </c>
      <c r="F43" s="20" t="s">
        <v>125</v>
      </c>
      <c r="G43" s="21">
        <v>0</v>
      </c>
      <c r="H43" s="21">
        <v>0</v>
      </c>
      <c r="I43" s="21">
        <v>0</v>
      </c>
      <c r="J43" s="21">
        <v>0</v>
      </c>
      <c r="K43" s="22">
        <f t="shared" si="1"/>
        <v>0</v>
      </c>
      <c r="L43" s="58">
        <v>0</v>
      </c>
    </row>
    <row r="44" spans="1:12" ht="15">
      <c r="A44" s="32">
        <v>41</v>
      </c>
      <c r="B44" s="26">
        <v>182</v>
      </c>
      <c r="C44" s="19" t="s">
        <v>230</v>
      </c>
      <c r="D44" s="20" t="s">
        <v>231</v>
      </c>
      <c r="E44" s="20" t="s">
        <v>133</v>
      </c>
      <c r="F44" s="20" t="s">
        <v>23</v>
      </c>
      <c r="G44" s="21">
        <v>0</v>
      </c>
      <c r="H44" s="21">
        <v>0</v>
      </c>
      <c r="I44" s="21">
        <v>0</v>
      </c>
      <c r="J44" s="21">
        <v>0</v>
      </c>
      <c r="K44" s="22">
        <f t="shared" si="1"/>
        <v>0</v>
      </c>
      <c r="L44" s="60">
        <v>0</v>
      </c>
    </row>
    <row r="45" spans="1:12" ht="15">
      <c r="A45" s="52">
        <v>42</v>
      </c>
      <c r="B45" s="18">
        <v>158</v>
      </c>
      <c r="C45" s="19" t="s">
        <v>148</v>
      </c>
      <c r="D45" s="20" t="s">
        <v>48</v>
      </c>
      <c r="E45" s="24" t="s">
        <v>133</v>
      </c>
      <c r="F45" s="53" t="s">
        <v>31</v>
      </c>
      <c r="G45" s="21" t="s">
        <v>280</v>
      </c>
      <c r="H45" s="21">
        <v>0</v>
      </c>
      <c r="I45" s="21">
        <v>0</v>
      </c>
      <c r="J45" s="21">
        <v>0</v>
      </c>
      <c r="K45" s="22">
        <v>0</v>
      </c>
      <c r="L45" s="60">
        <v>0</v>
      </c>
    </row>
    <row r="46" spans="1:12" ht="15">
      <c r="A46" s="52">
        <v>43</v>
      </c>
      <c r="B46" s="26"/>
      <c r="C46" s="19" t="s">
        <v>396</v>
      </c>
      <c r="D46" s="20" t="s">
        <v>394</v>
      </c>
      <c r="E46" s="20" t="s">
        <v>129</v>
      </c>
      <c r="F46" s="53" t="s">
        <v>395</v>
      </c>
      <c r="G46" s="21">
        <v>0</v>
      </c>
      <c r="H46" s="21">
        <v>0</v>
      </c>
      <c r="I46" s="21">
        <v>0</v>
      </c>
      <c r="J46" s="21">
        <v>0</v>
      </c>
      <c r="K46" s="22">
        <f aca="true" t="shared" si="2" ref="K46:K53">SUM(G46:J46)</f>
        <v>0</v>
      </c>
      <c r="L46" s="60">
        <v>0</v>
      </c>
    </row>
    <row r="47" spans="1:12" ht="15">
      <c r="A47" s="52">
        <v>44</v>
      </c>
      <c r="B47" s="26"/>
      <c r="C47" s="19" t="s">
        <v>400</v>
      </c>
      <c r="D47" s="24" t="s">
        <v>399</v>
      </c>
      <c r="E47" s="24" t="s">
        <v>127</v>
      </c>
      <c r="F47" s="81" t="s">
        <v>360</v>
      </c>
      <c r="G47" s="21">
        <v>0</v>
      </c>
      <c r="H47" s="21">
        <v>0</v>
      </c>
      <c r="I47" s="21">
        <v>0</v>
      </c>
      <c r="J47" s="21">
        <v>0</v>
      </c>
      <c r="K47" s="22">
        <f t="shared" si="2"/>
        <v>0</v>
      </c>
      <c r="L47" s="61">
        <v>0</v>
      </c>
    </row>
    <row r="48" spans="1:12" ht="15">
      <c r="A48" s="52">
        <v>45</v>
      </c>
      <c r="B48" s="26"/>
      <c r="C48" s="19" t="s">
        <v>402</v>
      </c>
      <c r="D48" s="20" t="s">
        <v>401</v>
      </c>
      <c r="E48" s="20" t="s">
        <v>130</v>
      </c>
      <c r="F48" s="20" t="s">
        <v>7</v>
      </c>
      <c r="G48" s="21">
        <v>0</v>
      </c>
      <c r="H48" s="21">
        <v>0</v>
      </c>
      <c r="I48" s="21">
        <v>0</v>
      </c>
      <c r="J48" s="21">
        <v>0</v>
      </c>
      <c r="K48" s="22">
        <f t="shared" si="2"/>
        <v>0</v>
      </c>
      <c r="L48" s="61">
        <v>0</v>
      </c>
    </row>
    <row r="49" spans="1:12" ht="15">
      <c r="A49" s="52">
        <v>46</v>
      </c>
      <c r="B49" s="26"/>
      <c r="C49" s="19" t="s">
        <v>134</v>
      </c>
      <c r="D49" t="s">
        <v>403</v>
      </c>
      <c r="E49" s="20" t="s">
        <v>132</v>
      </c>
      <c r="F49" s="20" t="s">
        <v>32</v>
      </c>
      <c r="G49" s="21">
        <v>0</v>
      </c>
      <c r="H49" s="21">
        <v>0</v>
      </c>
      <c r="I49" s="21">
        <v>0</v>
      </c>
      <c r="J49" s="21">
        <v>0</v>
      </c>
      <c r="K49" s="22">
        <f t="shared" si="2"/>
        <v>0</v>
      </c>
      <c r="L49" s="61">
        <v>0</v>
      </c>
    </row>
    <row r="50" spans="1:12" ht="15">
      <c r="A50" s="52">
        <v>47</v>
      </c>
      <c r="B50" s="26"/>
      <c r="C50" s="19" t="s">
        <v>138</v>
      </c>
      <c r="D50" s="20" t="s">
        <v>404</v>
      </c>
      <c r="E50" s="20" t="s">
        <v>129</v>
      </c>
      <c r="F50" s="20" t="s">
        <v>125</v>
      </c>
      <c r="G50" s="21">
        <v>0</v>
      </c>
      <c r="H50" s="21">
        <v>0</v>
      </c>
      <c r="I50" s="21">
        <v>0</v>
      </c>
      <c r="J50" s="21">
        <v>0</v>
      </c>
      <c r="K50" s="22">
        <f t="shared" si="2"/>
        <v>0</v>
      </c>
      <c r="L50" s="61">
        <v>0</v>
      </c>
    </row>
    <row r="51" spans="1:12" ht="15">
      <c r="A51" s="52">
        <v>48</v>
      </c>
      <c r="B51" s="26">
        <v>200</v>
      </c>
      <c r="C51" s="54" t="s">
        <v>429</v>
      </c>
      <c r="D51" s="55" t="s">
        <v>430</v>
      </c>
      <c r="E51" s="55" t="s">
        <v>431</v>
      </c>
      <c r="F51" s="55" t="s">
        <v>432</v>
      </c>
      <c r="G51" s="21">
        <v>0</v>
      </c>
      <c r="H51" s="21">
        <v>0</v>
      </c>
      <c r="I51" s="21">
        <v>0</v>
      </c>
      <c r="J51" s="21">
        <v>0</v>
      </c>
      <c r="K51" s="22">
        <f t="shared" si="2"/>
        <v>0</v>
      </c>
      <c r="L51" s="61">
        <v>0</v>
      </c>
    </row>
    <row r="52" spans="1:12" ht="15">
      <c r="A52" s="52">
        <v>49</v>
      </c>
      <c r="B52" s="26">
        <v>197</v>
      </c>
      <c r="C52" s="54" t="s">
        <v>433</v>
      </c>
      <c r="D52" s="55" t="s">
        <v>345</v>
      </c>
      <c r="E52" s="55" t="s">
        <v>133</v>
      </c>
      <c r="F52" s="55" t="s">
        <v>434</v>
      </c>
      <c r="G52" s="21">
        <v>0</v>
      </c>
      <c r="H52" s="21">
        <v>0</v>
      </c>
      <c r="I52" s="21">
        <v>0</v>
      </c>
      <c r="J52" s="21">
        <v>0</v>
      </c>
      <c r="K52" s="22">
        <f t="shared" si="2"/>
        <v>0</v>
      </c>
      <c r="L52" s="61">
        <v>0</v>
      </c>
    </row>
    <row r="53" spans="1:12" ht="15">
      <c r="A53" s="52">
        <v>50</v>
      </c>
      <c r="B53" s="26">
        <v>155</v>
      </c>
      <c r="C53" s="85" t="s">
        <v>435</v>
      </c>
      <c r="D53" s="80" t="s">
        <v>436</v>
      </c>
      <c r="E53" s="80" t="s">
        <v>129</v>
      </c>
      <c r="F53" s="82" t="s">
        <v>437</v>
      </c>
      <c r="G53" s="21">
        <v>0</v>
      </c>
      <c r="H53" s="21">
        <v>0</v>
      </c>
      <c r="I53" s="21">
        <v>0</v>
      </c>
      <c r="J53" s="21">
        <v>0</v>
      </c>
      <c r="K53" s="22">
        <f t="shared" si="2"/>
        <v>0</v>
      </c>
      <c r="L53" s="61">
        <v>0</v>
      </c>
    </row>
    <row r="54" spans="1:2" ht="12.75">
      <c r="A54" s="51"/>
      <c r="B54" s="39"/>
    </row>
    <row r="55" ht="12.75">
      <c r="B55" s="39"/>
    </row>
    <row r="56" ht="12.75">
      <c r="B56" s="39"/>
    </row>
    <row r="57" ht="12.75">
      <c r="B57" s="39"/>
    </row>
    <row r="58" ht="12.75">
      <c r="B58" s="39"/>
    </row>
    <row r="59" ht="12.75">
      <c r="B59" s="39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</sheetData>
  <mergeCells count="1">
    <mergeCell ref="B1:L1"/>
  </mergeCells>
  <printOptions horizontalCentered="1"/>
  <pageMargins left="0.75" right="0.75" top="0.25" bottom="0.24" header="0" footer="0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36"/>
  <sheetViews>
    <sheetView zoomScale="105" zoomScaleNormal="105" zoomScaleSheetLayoutView="75" workbookViewId="0" topLeftCell="A1">
      <pane ySplit="3" topLeftCell="BM4" activePane="bottomLeft" state="frozen"/>
      <selection pane="topLeft" activeCell="M8" sqref="M8"/>
      <selection pane="bottomLeft" activeCell="L7" sqref="L7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customWidth="1"/>
    <col min="4" max="4" width="36.8515625" style="0" customWidth="1"/>
    <col min="5" max="5" width="13.421875" style="0" customWidth="1"/>
    <col min="6" max="6" width="17.28125" style="0" customWidth="1"/>
    <col min="7" max="11" width="4.8515625" style="0" customWidth="1"/>
    <col min="12" max="12" width="4.28125" style="0" customWidth="1"/>
    <col min="13" max="13" width="0.9921875" style="0" customWidth="1"/>
    <col min="14" max="14" width="3.00390625" style="0" customWidth="1"/>
  </cols>
  <sheetData>
    <row r="1" spans="1:12" ht="39.75" customHeight="1">
      <c r="A1" s="13"/>
      <c r="B1" s="96" t="s">
        <v>16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4" customHeight="1">
      <c r="A2" s="10"/>
      <c r="B2" s="11"/>
      <c r="C2" s="69" t="s">
        <v>20</v>
      </c>
      <c r="D2" s="12"/>
      <c r="E2" s="11"/>
      <c r="F2" s="11"/>
      <c r="G2" s="11"/>
      <c r="H2" s="11"/>
      <c r="I2" s="11"/>
      <c r="J2" s="11"/>
      <c r="K2" s="11"/>
      <c r="L2" s="11"/>
    </row>
    <row r="3" spans="1:12" ht="12.75">
      <c r="A3" s="9" t="s">
        <v>13</v>
      </c>
      <c r="B3" s="5" t="s">
        <v>6</v>
      </c>
      <c r="C3" s="5" t="s">
        <v>11</v>
      </c>
      <c r="D3" s="5" t="s">
        <v>10</v>
      </c>
      <c r="E3" s="5" t="s">
        <v>0</v>
      </c>
      <c r="F3" s="5" t="s">
        <v>12</v>
      </c>
      <c r="G3" s="5">
        <v>1</v>
      </c>
      <c r="H3" s="5">
        <v>2</v>
      </c>
      <c r="I3" s="5">
        <v>3</v>
      </c>
      <c r="J3" s="5">
        <v>4</v>
      </c>
      <c r="K3" s="5" t="s">
        <v>1</v>
      </c>
      <c r="L3" s="5" t="s">
        <v>412</v>
      </c>
    </row>
    <row r="4" spans="1:12" ht="15" customHeight="1">
      <c r="A4" s="17">
        <v>1</v>
      </c>
      <c r="B4" s="26">
        <v>201</v>
      </c>
      <c r="C4" s="19" t="s">
        <v>164</v>
      </c>
      <c r="D4" s="20" t="s">
        <v>71</v>
      </c>
      <c r="E4" s="20" t="s">
        <v>127</v>
      </c>
      <c r="F4" s="20" t="s">
        <v>32</v>
      </c>
      <c r="G4" s="21">
        <v>17</v>
      </c>
      <c r="H4" s="21">
        <v>0</v>
      </c>
      <c r="I4" s="21">
        <v>20</v>
      </c>
      <c r="J4" s="21">
        <v>20</v>
      </c>
      <c r="K4" s="22">
        <f aca="true" t="shared" si="0" ref="K4:K14">SUM(G4:J4)</f>
        <v>57</v>
      </c>
      <c r="L4" s="57">
        <v>57</v>
      </c>
    </row>
    <row r="5" spans="1:12" ht="15" customHeight="1">
      <c r="A5" s="17">
        <v>2</v>
      </c>
      <c r="B5" s="42">
        <v>205</v>
      </c>
      <c r="C5" s="19" t="s">
        <v>160</v>
      </c>
      <c r="D5" s="24" t="s">
        <v>63</v>
      </c>
      <c r="E5" s="20" t="s">
        <v>127</v>
      </c>
      <c r="F5" s="20" t="s">
        <v>124</v>
      </c>
      <c r="G5" s="21">
        <v>13</v>
      </c>
      <c r="H5" s="21">
        <v>20</v>
      </c>
      <c r="I5" s="21">
        <v>17</v>
      </c>
      <c r="J5" s="21">
        <v>17</v>
      </c>
      <c r="K5" s="22">
        <f t="shared" si="0"/>
        <v>67</v>
      </c>
      <c r="L5" s="57">
        <v>54</v>
      </c>
    </row>
    <row r="6" spans="1:12" ht="15">
      <c r="A6" s="17">
        <v>3</v>
      </c>
      <c r="B6" s="26">
        <v>203</v>
      </c>
      <c r="C6" s="19" t="s">
        <v>162</v>
      </c>
      <c r="D6" s="20" t="s">
        <v>78</v>
      </c>
      <c r="E6" s="20" t="s">
        <v>133</v>
      </c>
      <c r="F6" s="20" t="s">
        <v>277</v>
      </c>
      <c r="G6" s="21">
        <v>11</v>
      </c>
      <c r="H6" s="21">
        <v>17</v>
      </c>
      <c r="I6" s="21">
        <v>13</v>
      </c>
      <c r="J6" s="21">
        <v>15</v>
      </c>
      <c r="K6" s="22">
        <f t="shared" si="0"/>
        <v>56</v>
      </c>
      <c r="L6" s="57">
        <v>45</v>
      </c>
    </row>
    <row r="7" spans="1:12" ht="15">
      <c r="A7" s="17">
        <v>4</v>
      </c>
      <c r="B7" s="26">
        <v>206</v>
      </c>
      <c r="C7" s="19" t="s">
        <v>161</v>
      </c>
      <c r="D7" s="20" t="s">
        <v>58</v>
      </c>
      <c r="E7" s="20" t="s">
        <v>133</v>
      </c>
      <c r="F7" s="20" t="s">
        <v>37</v>
      </c>
      <c r="G7" s="21">
        <v>15</v>
      </c>
      <c r="H7" s="21">
        <v>0</v>
      </c>
      <c r="I7" s="21">
        <v>11</v>
      </c>
      <c r="J7" s="21">
        <v>0</v>
      </c>
      <c r="K7" s="22">
        <f t="shared" si="0"/>
        <v>26</v>
      </c>
      <c r="L7" s="57">
        <v>26</v>
      </c>
    </row>
    <row r="8" spans="1:12" ht="15">
      <c r="A8" s="17">
        <v>5</v>
      </c>
      <c r="B8" s="18">
        <v>204</v>
      </c>
      <c r="C8" s="19" t="s">
        <v>165</v>
      </c>
      <c r="D8" s="20" t="s">
        <v>53</v>
      </c>
      <c r="E8" s="20" t="s">
        <v>156</v>
      </c>
      <c r="F8" s="20" t="s">
        <v>34</v>
      </c>
      <c r="G8" s="21" t="s">
        <v>280</v>
      </c>
      <c r="H8" s="21">
        <v>15</v>
      </c>
      <c r="I8" s="21">
        <v>0</v>
      </c>
      <c r="J8" s="21">
        <v>10</v>
      </c>
      <c r="K8" s="22">
        <f t="shared" si="0"/>
        <v>25</v>
      </c>
      <c r="L8" s="57">
        <v>25</v>
      </c>
    </row>
    <row r="9" spans="1:12" ht="15">
      <c r="A9" s="17">
        <v>6</v>
      </c>
      <c r="B9" s="42">
        <v>207</v>
      </c>
      <c r="C9" s="19" t="s">
        <v>278</v>
      </c>
      <c r="D9" s="24" t="s">
        <v>279</v>
      </c>
      <c r="E9" s="20" t="s">
        <v>133</v>
      </c>
      <c r="F9" s="20" t="s">
        <v>124</v>
      </c>
      <c r="G9" s="21">
        <v>20</v>
      </c>
      <c r="H9" s="21">
        <v>0</v>
      </c>
      <c r="I9" s="21">
        <v>0</v>
      </c>
      <c r="J9" s="21">
        <v>0</v>
      </c>
      <c r="K9" s="22">
        <f t="shared" si="0"/>
        <v>20</v>
      </c>
      <c r="L9" s="57">
        <v>20</v>
      </c>
    </row>
    <row r="10" spans="1:12" ht="15">
      <c r="A10" s="17">
        <v>7</v>
      </c>
      <c r="B10" s="26"/>
      <c r="C10" s="19" t="s">
        <v>358</v>
      </c>
      <c r="D10" s="20" t="s">
        <v>359</v>
      </c>
      <c r="E10" s="20" t="s">
        <v>129</v>
      </c>
      <c r="F10" s="20" t="s">
        <v>360</v>
      </c>
      <c r="G10" s="21">
        <v>0</v>
      </c>
      <c r="H10" s="21">
        <v>0</v>
      </c>
      <c r="I10" s="21">
        <v>15</v>
      </c>
      <c r="J10" s="21">
        <v>0</v>
      </c>
      <c r="K10" s="22">
        <f t="shared" si="0"/>
        <v>15</v>
      </c>
      <c r="L10" s="57">
        <v>15</v>
      </c>
    </row>
    <row r="11" spans="1:12" ht="15">
      <c r="A11" s="17">
        <v>8</v>
      </c>
      <c r="B11" s="26">
        <v>210</v>
      </c>
      <c r="C11" s="54" t="s">
        <v>438</v>
      </c>
      <c r="D11" s="55" t="s">
        <v>439</v>
      </c>
      <c r="E11" s="55" t="s">
        <v>428</v>
      </c>
      <c r="F11" s="55" t="s">
        <v>440</v>
      </c>
      <c r="G11" s="21">
        <v>0</v>
      </c>
      <c r="H11" s="21">
        <v>0</v>
      </c>
      <c r="I11" s="21">
        <v>0</v>
      </c>
      <c r="J11" s="21">
        <v>13</v>
      </c>
      <c r="K11" s="22">
        <f t="shared" si="0"/>
        <v>13</v>
      </c>
      <c r="L11" s="57">
        <v>13</v>
      </c>
    </row>
    <row r="12" spans="1:12" ht="15">
      <c r="A12" s="25">
        <v>9</v>
      </c>
      <c r="B12" s="67">
        <v>208</v>
      </c>
      <c r="C12" s="54" t="s">
        <v>441</v>
      </c>
      <c r="D12" s="56" t="s">
        <v>442</v>
      </c>
      <c r="E12" s="56" t="s">
        <v>428</v>
      </c>
      <c r="F12" s="56" t="s">
        <v>27</v>
      </c>
      <c r="G12" s="21">
        <v>0</v>
      </c>
      <c r="H12" s="21">
        <v>0</v>
      </c>
      <c r="I12" s="21">
        <v>0</v>
      </c>
      <c r="J12" s="21">
        <v>11</v>
      </c>
      <c r="K12" s="22">
        <f t="shared" si="0"/>
        <v>11</v>
      </c>
      <c r="L12" s="57">
        <v>11</v>
      </c>
    </row>
    <row r="13" spans="1:12" ht="15">
      <c r="A13" s="17">
        <v>10</v>
      </c>
      <c r="B13" s="26">
        <v>202</v>
      </c>
      <c r="C13" s="1" t="s">
        <v>163</v>
      </c>
      <c r="D13" s="4" t="s">
        <v>76</v>
      </c>
      <c r="E13" s="4" t="s">
        <v>133</v>
      </c>
      <c r="F13" s="4" t="s">
        <v>7</v>
      </c>
      <c r="G13" s="21">
        <v>10</v>
      </c>
      <c r="H13" s="21">
        <v>0</v>
      </c>
      <c r="I13" s="21">
        <v>0</v>
      </c>
      <c r="J13" s="21">
        <v>0</v>
      </c>
      <c r="K13" s="22">
        <f t="shared" si="0"/>
        <v>10</v>
      </c>
      <c r="L13" s="57">
        <v>10</v>
      </c>
    </row>
    <row r="14" spans="1:12" ht="15">
      <c r="A14" s="25">
        <v>11</v>
      </c>
      <c r="B14" s="26">
        <v>220</v>
      </c>
      <c r="C14" s="54" t="s">
        <v>443</v>
      </c>
      <c r="D14" s="55" t="s">
        <v>444</v>
      </c>
      <c r="E14" s="55" t="s">
        <v>445</v>
      </c>
      <c r="F14" s="55" t="s">
        <v>7</v>
      </c>
      <c r="G14" s="21">
        <v>0</v>
      </c>
      <c r="H14" s="21">
        <v>0</v>
      </c>
      <c r="I14" s="21">
        <v>0</v>
      </c>
      <c r="J14" s="21">
        <v>9</v>
      </c>
      <c r="K14" s="22">
        <f t="shared" si="0"/>
        <v>9</v>
      </c>
      <c r="L14" s="57">
        <v>9</v>
      </c>
    </row>
    <row r="15" spans="1:12" ht="12.75">
      <c r="A15" s="16"/>
      <c r="B15" s="40"/>
      <c r="C15" s="15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4"/>
      <c r="B16" s="27"/>
      <c r="C16" s="3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27"/>
      <c r="C17" s="3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27"/>
      <c r="C18" s="3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27"/>
      <c r="C19" s="3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27"/>
      <c r="C20" s="3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27"/>
      <c r="C21" s="3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27"/>
      <c r="C22" s="3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27"/>
      <c r="C23" s="3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27"/>
      <c r="C24" s="3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27"/>
      <c r="C25" s="3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27"/>
      <c r="C26" s="3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27"/>
      <c r="C27" s="3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27"/>
      <c r="C28" s="3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27"/>
      <c r="C29" s="3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27"/>
      <c r="C30" s="3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27"/>
      <c r="C31" s="3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27"/>
      <c r="C32" s="3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27"/>
      <c r="C33" s="3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27"/>
      <c r="C34" s="3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27"/>
      <c r="C35" s="3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27"/>
      <c r="C36" s="3"/>
      <c r="D36" s="4"/>
      <c r="E36" s="4"/>
      <c r="F36" s="4"/>
      <c r="G36" s="4"/>
      <c r="H36" s="4"/>
      <c r="I36" s="4"/>
      <c r="J36" s="4"/>
      <c r="K36" s="4"/>
      <c r="L36" s="4"/>
    </row>
  </sheetData>
  <mergeCells count="1">
    <mergeCell ref="B1:L1"/>
  </mergeCells>
  <printOptions horizontalCentered="1"/>
  <pageMargins left="0.75" right="0.75" top="0.25" bottom="0.24" header="0" footer="0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1202"/>
  <sheetViews>
    <sheetView tabSelected="1" zoomScale="105" zoomScaleNormal="105" zoomScaleSheetLayoutView="75" workbookViewId="0" topLeftCell="A1">
      <pane ySplit="3" topLeftCell="BM16" activePane="bottomLeft" state="frozen"/>
      <selection pane="topLeft" activeCell="A1" sqref="A1"/>
      <selection pane="bottomLeft" activeCell="A38" sqref="A38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customWidth="1"/>
    <col min="4" max="4" width="36.8515625" style="0" customWidth="1"/>
    <col min="5" max="5" width="13.421875" style="0" customWidth="1"/>
    <col min="6" max="6" width="17.28125" style="0" customWidth="1"/>
    <col min="7" max="11" width="4.8515625" style="0" customWidth="1"/>
    <col min="12" max="12" width="4.28125" style="0" customWidth="1"/>
    <col min="13" max="13" width="0.9921875" style="0" customWidth="1"/>
    <col min="14" max="14" width="3.00390625" style="0" customWidth="1"/>
    <col min="15" max="15" width="11.8515625" style="0" customWidth="1"/>
  </cols>
  <sheetData>
    <row r="1" spans="1:12" ht="39.75" customHeight="1">
      <c r="A1" s="7"/>
      <c r="B1" s="68" t="s">
        <v>65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4" customHeight="1">
      <c r="A2" s="10"/>
      <c r="B2" s="11"/>
      <c r="C2" s="69" t="s">
        <v>66</v>
      </c>
      <c r="D2" s="12"/>
      <c r="E2" s="11"/>
      <c r="F2" s="11"/>
      <c r="G2" s="11"/>
      <c r="H2" s="11"/>
      <c r="I2" s="11"/>
      <c r="J2" s="11"/>
      <c r="K2" s="11"/>
      <c r="L2" s="11"/>
    </row>
    <row r="3" spans="1:12" ht="12.75">
      <c r="A3" s="9" t="s">
        <v>13</v>
      </c>
      <c r="B3" s="5" t="s">
        <v>6</v>
      </c>
      <c r="C3" s="5" t="s">
        <v>11</v>
      </c>
      <c r="D3" s="5" t="s">
        <v>10</v>
      </c>
      <c r="E3" s="5" t="s">
        <v>0</v>
      </c>
      <c r="F3" s="5" t="s">
        <v>12</v>
      </c>
      <c r="G3" s="5">
        <v>1</v>
      </c>
      <c r="H3" s="5">
        <v>2</v>
      </c>
      <c r="I3" s="5">
        <v>3</v>
      </c>
      <c r="J3" s="5">
        <v>4</v>
      </c>
      <c r="K3" s="5" t="s">
        <v>1</v>
      </c>
      <c r="L3" s="5" t="s">
        <v>412</v>
      </c>
    </row>
    <row r="4" spans="1:12" ht="15" customHeight="1">
      <c r="A4" s="17">
        <v>1</v>
      </c>
      <c r="B4" s="26">
        <v>246</v>
      </c>
      <c r="C4" s="19" t="s">
        <v>100</v>
      </c>
      <c r="D4" s="20" t="s">
        <v>451</v>
      </c>
      <c r="E4" s="20" t="s">
        <v>127</v>
      </c>
      <c r="F4" s="20" t="s">
        <v>111</v>
      </c>
      <c r="G4" s="21">
        <v>17</v>
      </c>
      <c r="H4" s="21">
        <v>20</v>
      </c>
      <c r="I4" s="21">
        <v>11</v>
      </c>
      <c r="J4" s="21">
        <v>20</v>
      </c>
      <c r="K4" s="22">
        <f aca="true" t="shared" si="0" ref="K4:K33">SUM(G4:J4)</f>
        <v>68</v>
      </c>
      <c r="L4" s="57">
        <v>57</v>
      </c>
    </row>
    <row r="5" spans="1:12" ht="15" customHeight="1">
      <c r="A5" s="17">
        <v>2</v>
      </c>
      <c r="B5" s="18">
        <v>237</v>
      </c>
      <c r="C5" s="19" t="s">
        <v>101</v>
      </c>
      <c r="D5" s="20" t="s">
        <v>82</v>
      </c>
      <c r="E5" s="24" t="s">
        <v>129</v>
      </c>
      <c r="F5" s="20" t="s">
        <v>23</v>
      </c>
      <c r="G5" s="21">
        <v>20</v>
      </c>
      <c r="H5" s="21">
        <v>9</v>
      </c>
      <c r="I5" s="21">
        <v>17</v>
      </c>
      <c r="J5" s="21">
        <v>17</v>
      </c>
      <c r="K5" s="22">
        <f t="shared" si="0"/>
        <v>63</v>
      </c>
      <c r="L5" s="57">
        <v>54</v>
      </c>
    </row>
    <row r="6" spans="1:12" ht="15" customHeight="1">
      <c r="A6" s="17">
        <v>3</v>
      </c>
      <c r="B6" s="18">
        <v>236</v>
      </c>
      <c r="C6" s="19" t="s">
        <v>102</v>
      </c>
      <c r="D6" s="20" t="s">
        <v>75</v>
      </c>
      <c r="E6" s="20" t="s">
        <v>127</v>
      </c>
      <c r="F6" s="20" t="s">
        <v>27</v>
      </c>
      <c r="G6" s="21">
        <v>15</v>
      </c>
      <c r="H6" s="21">
        <v>15</v>
      </c>
      <c r="I6" s="21">
        <v>13</v>
      </c>
      <c r="J6" s="21">
        <v>10</v>
      </c>
      <c r="K6" s="22">
        <f t="shared" si="0"/>
        <v>53</v>
      </c>
      <c r="L6" s="57">
        <v>43</v>
      </c>
    </row>
    <row r="7" spans="1:12" ht="15" customHeight="1">
      <c r="A7" s="25">
        <v>4</v>
      </c>
      <c r="B7" s="18">
        <v>262</v>
      </c>
      <c r="C7" s="19" t="s">
        <v>317</v>
      </c>
      <c r="D7" s="20" t="s">
        <v>318</v>
      </c>
      <c r="E7" s="20" t="s">
        <v>129</v>
      </c>
      <c r="F7" s="20" t="s">
        <v>7</v>
      </c>
      <c r="G7" s="21">
        <v>0</v>
      </c>
      <c r="H7" s="21">
        <v>17</v>
      </c>
      <c r="I7" s="21">
        <v>10</v>
      </c>
      <c r="J7" s="21">
        <v>13</v>
      </c>
      <c r="K7" s="22">
        <f t="shared" si="0"/>
        <v>40</v>
      </c>
      <c r="L7" s="57">
        <v>40</v>
      </c>
    </row>
    <row r="8" spans="1:12" ht="15" customHeight="1">
      <c r="A8" s="17">
        <v>5</v>
      </c>
      <c r="B8" s="26">
        <v>238</v>
      </c>
      <c r="C8" s="19" t="s">
        <v>105</v>
      </c>
      <c r="D8" s="20" t="s">
        <v>83</v>
      </c>
      <c r="E8" s="24" t="s">
        <v>129</v>
      </c>
      <c r="F8" s="20" t="s">
        <v>113</v>
      </c>
      <c r="G8" s="21">
        <v>10</v>
      </c>
      <c r="H8" s="21">
        <v>13</v>
      </c>
      <c r="I8" s="21">
        <v>0</v>
      </c>
      <c r="J8" s="21">
        <v>11</v>
      </c>
      <c r="K8" s="22">
        <f t="shared" si="0"/>
        <v>34</v>
      </c>
      <c r="L8" s="57">
        <v>34</v>
      </c>
    </row>
    <row r="9" spans="1:12" ht="15" customHeight="1">
      <c r="A9" s="17">
        <v>6</v>
      </c>
      <c r="B9" s="26">
        <v>249</v>
      </c>
      <c r="C9" s="19" t="s">
        <v>159</v>
      </c>
      <c r="D9" s="20" t="s">
        <v>91</v>
      </c>
      <c r="E9" s="20" t="s">
        <v>129</v>
      </c>
      <c r="F9" s="20" t="s">
        <v>23</v>
      </c>
      <c r="G9" s="21">
        <v>3</v>
      </c>
      <c r="H9" s="21">
        <v>7</v>
      </c>
      <c r="I9" s="21">
        <v>5</v>
      </c>
      <c r="J9" s="21">
        <v>15</v>
      </c>
      <c r="K9" s="22">
        <f t="shared" si="0"/>
        <v>30</v>
      </c>
      <c r="L9" s="57">
        <v>27</v>
      </c>
    </row>
    <row r="10" spans="1:12" ht="15" customHeight="1">
      <c r="A10" s="25">
        <v>7</v>
      </c>
      <c r="B10" s="26">
        <v>260</v>
      </c>
      <c r="C10" s="19" t="s">
        <v>321</v>
      </c>
      <c r="D10" s="20" t="s">
        <v>322</v>
      </c>
      <c r="E10" s="20" t="s">
        <v>133</v>
      </c>
      <c r="F10" s="20" t="s">
        <v>293</v>
      </c>
      <c r="G10" s="21">
        <v>0</v>
      </c>
      <c r="H10" s="21">
        <v>10</v>
      </c>
      <c r="I10" s="21">
        <v>15</v>
      </c>
      <c r="J10" s="21">
        <v>0</v>
      </c>
      <c r="K10" s="22">
        <f t="shared" si="0"/>
        <v>25</v>
      </c>
      <c r="L10" s="57">
        <v>25</v>
      </c>
    </row>
    <row r="11" spans="1:12" ht="15">
      <c r="A11" s="17">
        <v>8</v>
      </c>
      <c r="B11" s="26">
        <v>255</v>
      </c>
      <c r="C11" s="19" t="s">
        <v>248</v>
      </c>
      <c r="D11" s="20" t="s">
        <v>249</v>
      </c>
      <c r="E11" s="20" t="s">
        <v>129</v>
      </c>
      <c r="F11" s="20"/>
      <c r="G11" s="21">
        <v>13</v>
      </c>
      <c r="H11" s="21">
        <v>0</v>
      </c>
      <c r="I11" s="21">
        <v>3</v>
      </c>
      <c r="J11" s="21">
        <v>9</v>
      </c>
      <c r="K11" s="22">
        <f t="shared" si="0"/>
        <v>25</v>
      </c>
      <c r="L11" s="57">
        <v>25</v>
      </c>
    </row>
    <row r="12" spans="1:12" ht="15">
      <c r="A12" s="17">
        <v>9</v>
      </c>
      <c r="B12" s="26">
        <v>244</v>
      </c>
      <c r="C12" s="19" t="s">
        <v>104</v>
      </c>
      <c r="D12" s="20" t="s">
        <v>94</v>
      </c>
      <c r="E12" s="24" t="s">
        <v>129</v>
      </c>
      <c r="F12" s="20" t="s">
        <v>112</v>
      </c>
      <c r="G12" s="21">
        <v>7</v>
      </c>
      <c r="H12" s="21">
        <v>6</v>
      </c>
      <c r="I12" s="21">
        <v>9</v>
      </c>
      <c r="J12" s="21">
        <v>6</v>
      </c>
      <c r="K12" s="22">
        <f t="shared" si="0"/>
        <v>28</v>
      </c>
      <c r="L12" s="57">
        <v>22</v>
      </c>
    </row>
    <row r="13" spans="1:12" ht="15">
      <c r="A13" s="17">
        <v>10</v>
      </c>
      <c r="B13" s="18">
        <v>231</v>
      </c>
      <c r="C13" s="19" t="s">
        <v>103</v>
      </c>
      <c r="D13" s="20" t="s">
        <v>42</v>
      </c>
      <c r="E13" s="24" t="s">
        <v>129</v>
      </c>
      <c r="F13" s="20" t="s">
        <v>26</v>
      </c>
      <c r="G13" s="21">
        <v>8</v>
      </c>
      <c r="H13" s="21">
        <v>8</v>
      </c>
      <c r="I13" s="21">
        <v>2</v>
      </c>
      <c r="J13" s="21">
        <v>2</v>
      </c>
      <c r="K13" s="22">
        <f t="shared" si="0"/>
        <v>20</v>
      </c>
      <c r="L13" s="57">
        <v>18</v>
      </c>
    </row>
    <row r="14" spans="1:12" ht="15">
      <c r="A14" s="25">
        <v>11</v>
      </c>
      <c r="B14" s="18">
        <v>259</v>
      </c>
      <c r="C14" s="19" t="s">
        <v>320</v>
      </c>
      <c r="D14" s="20" t="s">
        <v>319</v>
      </c>
      <c r="E14" s="20" t="s">
        <v>127</v>
      </c>
      <c r="F14" s="20" t="s">
        <v>305</v>
      </c>
      <c r="G14" s="21">
        <v>0</v>
      </c>
      <c r="H14" s="21">
        <v>11</v>
      </c>
      <c r="I14" s="21">
        <v>0</v>
      </c>
      <c r="J14" s="21">
        <v>5</v>
      </c>
      <c r="K14" s="22">
        <f t="shared" si="0"/>
        <v>16</v>
      </c>
      <c r="L14" s="57">
        <v>16</v>
      </c>
    </row>
    <row r="15" spans="1:12" ht="15">
      <c r="A15" s="25">
        <v>12</v>
      </c>
      <c r="B15" s="26"/>
      <c r="C15" s="19" t="s">
        <v>194</v>
      </c>
      <c r="D15" s="20" t="s">
        <v>380</v>
      </c>
      <c r="E15" s="20" t="s">
        <v>127</v>
      </c>
      <c r="F15" s="20" t="s">
        <v>31</v>
      </c>
      <c r="G15" s="21">
        <v>0</v>
      </c>
      <c r="H15" s="21">
        <v>0</v>
      </c>
      <c r="I15" s="21">
        <v>7</v>
      </c>
      <c r="J15" s="21">
        <v>8</v>
      </c>
      <c r="K15" s="22">
        <f t="shared" si="0"/>
        <v>15</v>
      </c>
      <c r="L15" s="57">
        <v>15</v>
      </c>
    </row>
    <row r="16" spans="1:12" ht="15">
      <c r="A16" s="17">
        <v>13</v>
      </c>
      <c r="B16" s="26">
        <v>243</v>
      </c>
      <c r="C16" s="19" t="s">
        <v>107</v>
      </c>
      <c r="D16" s="20" t="s">
        <v>92</v>
      </c>
      <c r="E16" s="20" t="s">
        <v>133</v>
      </c>
      <c r="F16" s="20" t="s">
        <v>37</v>
      </c>
      <c r="G16" s="21">
        <v>9</v>
      </c>
      <c r="H16" s="21">
        <v>4</v>
      </c>
      <c r="I16" s="21">
        <v>1</v>
      </c>
      <c r="J16" s="21">
        <v>0</v>
      </c>
      <c r="K16" s="22">
        <f t="shared" si="0"/>
        <v>14</v>
      </c>
      <c r="L16" s="57">
        <v>14</v>
      </c>
    </row>
    <row r="17" spans="1:12" ht="15">
      <c r="A17" s="17">
        <v>14</v>
      </c>
      <c r="B17" s="26">
        <v>250</v>
      </c>
      <c r="C17" s="19" t="s">
        <v>119</v>
      </c>
      <c r="D17" s="20" t="s">
        <v>154</v>
      </c>
      <c r="E17" s="20" t="s">
        <v>129</v>
      </c>
      <c r="F17" s="20" t="s">
        <v>7</v>
      </c>
      <c r="G17" s="21">
        <v>11</v>
      </c>
      <c r="H17" s="21" t="s">
        <v>280</v>
      </c>
      <c r="I17" s="21">
        <v>0</v>
      </c>
      <c r="J17" s="21">
        <v>0</v>
      </c>
      <c r="K17" s="22">
        <f t="shared" si="0"/>
        <v>11</v>
      </c>
      <c r="L17" s="57">
        <v>11</v>
      </c>
    </row>
    <row r="18" spans="1:12" ht="15">
      <c r="A18" s="17">
        <v>15</v>
      </c>
      <c r="B18" s="26">
        <v>257</v>
      </c>
      <c r="C18" s="19" t="s">
        <v>252</v>
      </c>
      <c r="D18" s="20" t="s">
        <v>253</v>
      </c>
      <c r="E18" s="20" t="s">
        <v>129</v>
      </c>
      <c r="F18" s="20" t="s">
        <v>27</v>
      </c>
      <c r="G18" s="21">
        <v>6</v>
      </c>
      <c r="H18" s="21">
        <v>5</v>
      </c>
      <c r="I18" s="21">
        <v>0</v>
      </c>
      <c r="J18" s="21">
        <v>0</v>
      </c>
      <c r="K18" s="22">
        <f t="shared" si="0"/>
        <v>11</v>
      </c>
      <c r="L18" s="57">
        <v>11</v>
      </c>
    </row>
    <row r="19" spans="1:12" ht="15">
      <c r="A19" s="17">
        <v>16</v>
      </c>
      <c r="B19" s="18">
        <v>235</v>
      </c>
      <c r="C19" s="19" t="s">
        <v>106</v>
      </c>
      <c r="D19" s="20" t="s">
        <v>73</v>
      </c>
      <c r="E19" s="24" t="s">
        <v>129</v>
      </c>
      <c r="F19" s="20" t="s">
        <v>7</v>
      </c>
      <c r="G19" s="21">
        <v>4</v>
      </c>
      <c r="H19" s="21">
        <v>3</v>
      </c>
      <c r="I19" s="21">
        <v>0</v>
      </c>
      <c r="J19" s="21">
        <v>3</v>
      </c>
      <c r="K19" s="22">
        <f t="shared" si="0"/>
        <v>10</v>
      </c>
      <c r="L19" s="57">
        <v>10</v>
      </c>
    </row>
    <row r="20" spans="1:12" ht="15">
      <c r="A20" s="25">
        <v>17</v>
      </c>
      <c r="B20" s="26"/>
      <c r="C20" s="19" t="s">
        <v>381</v>
      </c>
      <c r="D20" s="20" t="s">
        <v>382</v>
      </c>
      <c r="E20" s="20" t="s">
        <v>132</v>
      </c>
      <c r="F20" s="20" t="s">
        <v>26</v>
      </c>
      <c r="G20" s="21">
        <v>0</v>
      </c>
      <c r="H20" s="21">
        <v>0</v>
      </c>
      <c r="I20" s="21">
        <v>6</v>
      </c>
      <c r="J20" s="21">
        <v>4</v>
      </c>
      <c r="K20" s="22">
        <f t="shared" si="0"/>
        <v>10</v>
      </c>
      <c r="L20" s="57">
        <v>10</v>
      </c>
    </row>
    <row r="21" spans="1:12" ht="15">
      <c r="A21" s="25">
        <v>18</v>
      </c>
      <c r="B21" s="26"/>
      <c r="C21" s="19" t="s">
        <v>378</v>
      </c>
      <c r="D21" s="20" t="s">
        <v>379</v>
      </c>
      <c r="E21" s="20" t="s">
        <v>129</v>
      </c>
      <c r="F21" s="20" t="s">
        <v>32</v>
      </c>
      <c r="G21" s="21">
        <v>0</v>
      </c>
      <c r="H21" s="21">
        <v>0</v>
      </c>
      <c r="I21" s="21">
        <v>8</v>
      </c>
      <c r="J21" s="21">
        <v>0</v>
      </c>
      <c r="K21" s="22">
        <f t="shared" si="0"/>
        <v>8</v>
      </c>
      <c r="L21" s="57">
        <v>8</v>
      </c>
    </row>
    <row r="22" spans="1:12" ht="15">
      <c r="A22" s="25">
        <v>19</v>
      </c>
      <c r="B22" s="26">
        <v>263</v>
      </c>
      <c r="C22" s="54" t="s">
        <v>446</v>
      </c>
      <c r="D22" s="55" t="s">
        <v>447</v>
      </c>
      <c r="E22" s="55" t="s">
        <v>448</v>
      </c>
      <c r="F22" s="55" t="s">
        <v>23</v>
      </c>
      <c r="G22" s="21">
        <v>0</v>
      </c>
      <c r="H22" s="21">
        <v>0</v>
      </c>
      <c r="I22" s="21">
        <v>0</v>
      </c>
      <c r="J22" s="21">
        <v>7</v>
      </c>
      <c r="K22" s="22">
        <f t="shared" si="0"/>
        <v>7</v>
      </c>
      <c r="L22" s="57">
        <v>7</v>
      </c>
    </row>
    <row r="23" spans="1:12" ht="15">
      <c r="A23" s="17">
        <v>20</v>
      </c>
      <c r="B23" s="26">
        <v>254</v>
      </c>
      <c r="C23" s="19" t="s">
        <v>246</v>
      </c>
      <c r="D23" s="20" t="s">
        <v>247</v>
      </c>
      <c r="E23" s="20" t="s">
        <v>132</v>
      </c>
      <c r="F23" s="20" t="s">
        <v>288</v>
      </c>
      <c r="G23" s="21">
        <v>5</v>
      </c>
      <c r="H23" s="21" t="s">
        <v>280</v>
      </c>
      <c r="I23" s="21">
        <v>0</v>
      </c>
      <c r="J23" s="21">
        <v>0</v>
      </c>
      <c r="K23" s="22">
        <f t="shared" si="0"/>
        <v>5</v>
      </c>
      <c r="L23" s="57">
        <v>5</v>
      </c>
    </row>
    <row r="24" spans="1:12" ht="15">
      <c r="A24" s="25">
        <v>21</v>
      </c>
      <c r="B24" s="26"/>
      <c r="C24" s="19" t="s">
        <v>383</v>
      </c>
      <c r="D24" s="20" t="s">
        <v>384</v>
      </c>
      <c r="E24" s="20" t="s">
        <v>131</v>
      </c>
      <c r="F24" s="20" t="s">
        <v>385</v>
      </c>
      <c r="G24" s="21">
        <v>0</v>
      </c>
      <c r="H24" s="21">
        <v>0</v>
      </c>
      <c r="I24" s="21">
        <v>4</v>
      </c>
      <c r="J24" s="21">
        <v>0</v>
      </c>
      <c r="K24" s="22">
        <f t="shared" si="0"/>
        <v>4</v>
      </c>
      <c r="L24" s="57">
        <v>4</v>
      </c>
    </row>
    <row r="25" spans="1:12" ht="15">
      <c r="A25" s="17">
        <v>22</v>
      </c>
      <c r="B25" s="26">
        <v>258</v>
      </c>
      <c r="C25" s="19" t="s">
        <v>254</v>
      </c>
      <c r="D25" s="20" t="s">
        <v>255</v>
      </c>
      <c r="E25" s="20" t="s">
        <v>132</v>
      </c>
      <c r="F25" s="20" t="s">
        <v>288</v>
      </c>
      <c r="G25" s="21">
        <v>2</v>
      </c>
      <c r="H25" s="21" t="s">
        <v>280</v>
      </c>
      <c r="I25" s="21">
        <v>0</v>
      </c>
      <c r="J25" s="21">
        <v>0</v>
      </c>
      <c r="K25" s="22">
        <f t="shared" si="0"/>
        <v>2</v>
      </c>
      <c r="L25" s="57">
        <v>2</v>
      </c>
    </row>
    <row r="26" spans="1:12" ht="15">
      <c r="A26" s="25">
        <v>23</v>
      </c>
      <c r="B26" s="18">
        <v>234</v>
      </c>
      <c r="C26" s="19" t="s">
        <v>108</v>
      </c>
      <c r="D26" s="20" t="s">
        <v>70</v>
      </c>
      <c r="E26" s="24" t="s">
        <v>129</v>
      </c>
      <c r="F26" s="20" t="s">
        <v>7</v>
      </c>
      <c r="G26" s="21">
        <v>0</v>
      </c>
      <c r="H26" s="21">
        <v>2</v>
      </c>
      <c r="I26" s="21">
        <v>0</v>
      </c>
      <c r="J26" s="21">
        <v>0</v>
      </c>
      <c r="K26" s="22">
        <f t="shared" si="0"/>
        <v>2</v>
      </c>
      <c r="L26" s="57">
        <v>2</v>
      </c>
    </row>
    <row r="27" spans="1:12" ht="15">
      <c r="A27" s="17">
        <v>24</v>
      </c>
      <c r="B27" s="26">
        <v>247</v>
      </c>
      <c r="C27" s="19" t="s">
        <v>157</v>
      </c>
      <c r="D27" s="20" t="s">
        <v>158</v>
      </c>
      <c r="E27" s="20" t="s">
        <v>132</v>
      </c>
      <c r="F27" s="20" t="s">
        <v>7</v>
      </c>
      <c r="G27" s="21">
        <v>1</v>
      </c>
      <c r="H27" s="21">
        <v>0</v>
      </c>
      <c r="I27" s="21">
        <v>0</v>
      </c>
      <c r="J27" s="21">
        <v>0</v>
      </c>
      <c r="K27" s="22">
        <f t="shared" si="0"/>
        <v>1</v>
      </c>
      <c r="L27" s="57">
        <v>1</v>
      </c>
    </row>
    <row r="28" spans="1:12" ht="15">
      <c r="A28" s="25">
        <v>25</v>
      </c>
      <c r="B28" s="26">
        <v>253</v>
      </c>
      <c r="C28" s="19" t="s">
        <v>323</v>
      </c>
      <c r="D28" s="20" t="s">
        <v>324</v>
      </c>
      <c r="E28" s="24" t="s">
        <v>132</v>
      </c>
      <c r="F28" s="20" t="s">
        <v>312</v>
      </c>
      <c r="G28" s="21">
        <v>0</v>
      </c>
      <c r="H28" s="21">
        <v>1</v>
      </c>
      <c r="I28" s="21">
        <v>0</v>
      </c>
      <c r="J28" s="21">
        <v>0</v>
      </c>
      <c r="K28" s="22">
        <f t="shared" si="0"/>
        <v>1</v>
      </c>
      <c r="L28" s="57">
        <v>1</v>
      </c>
    </row>
    <row r="29" spans="1:12" ht="15">
      <c r="A29" s="25">
        <v>26</v>
      </c>
      <c r="B29" s="26">
        <v>269</v>
      </c>
      <c r="C29" s="54" t="s">
        <v>449</v>
      </c>
      <c r="D29" s="55" t="s">
        <v>450</v>
      </c>
      <c r="E29" s="55" t="s">
        <v>448</v>
      </c>
      <c r="F29" s="55" t="s">
        <v>23</v>
      </c>
      <c r="G29" s="21">
        <v>0</v>
      </c>
      <c r="H29" s="21">
        <v>0</v>
      </c>
      <c r="I29" s="21">
        <v>0</v>
      </c>
      <c r="J29" s="21">
        <v>1</v>
      </c>
      <c r="K29" s="22">
        <f t="shared" si="0"/>
        <v>1</v>
      </c>
      <c r="L29" s="57">
        <v>1</v>
      </c>
    </row>
    <row r="30" spans="1:12" ht="15">
      <c r="A30" s="25">
        <v>27</v>
      </c>
      <c r="B30" s="26"/>
      <c r="C30" s="19" t="s">
        <v>377</v>
      </c>
      <c r="D30" s="20" t="s">
        <v>376</v>
      </c>
      <c r="E30" s="20" t="s">
        <v>127</v>
      </c>
      <c r="F30" s="20" t="s">
        <v>26</v>
      </c>
      <c r="G30" s="21">
        <v>0</v>
      </c>
      <c r="H30" s="21">
        <v>0</v>
      </c>
      <c r="I30" s="21">
        <v>0</v>
      </c>
      <c r="J30" s="21">
        <v>0</v>
      </c>
      <c r="K30" s="22">
        <f t="shared" si="0"/>
        <v>0</v>
      </c>
      <c r="L30" s="57">
        <v>0</v>
      </c>
    </row>
    <row r="31" spans="1:12" ht="15">
      <c r="A31" s="17">
        <v>28</v>
      </c>
      <c r="B31" s="26">
        <v>242</v>
      </c>
      <c r="C31" s="19" t="s">
        <v>110</v>
      </c>
      <c r="D31" s="20" t="s">
        <v>152</v>
      </c>
      <c r="E31" s="20" t="s">
        <v>133</v>
      </c>
      <c r="F31" s="20" t="s">
        <v>27</v>
      </c>
      <c r="G31" s="21">
        <v>0</v>
      </c>
      <c r="H31" s="21">
        <v>0</v>
      </c>
      <c r="I31" s="21">
        <v>0</v>
      </c>
      <c r="J31" s="21">
        <v>0</v>
      </c>
      <c r="K31" s="22">
        <f t="shared" si="0"/>
        <v>0</v>
      </c>
      <c r="L31" s="57">
        <v>0</v>
      </c>
    </row>
    <row r="32" spans="1:12" ht="15">
      <c r="A32" s="25">
        <v>29</v>
      </c>
      <c r="B32" s="26">
        <v>256</v>
      </c>
      <c r="C32" s="19" t="s">
        <v>289</v>
      </c>
      <c r="D32" s="20" t="s">
        <v>250</v>
      </c>
      <c r="E32" s="20" t="s">
        <v>133</v>
      </c>
      <c r="F32" s="20" t="s">
        <v>251</v>
      </c>
      <c r="G32" s="21">
        <v>0</v>
      </c>
      <c r="H32" s="21" t="s">
        <v>280</v>
      </c>
      <c r="I32" s="21">
        <v>0</v>
      </c>
      <c r="J32" s="21">
        <v>0</v>
      </c>
      <c r="K32" s="22">
        <f t="shared" si="0"/>
        <v>0</v>
      </c>
      <c r="L32" s="57">
        <v>0</v>
      </c>
    </row>
    <row r="33" spans="1:12" ht="15">
      <c r="A33" s="25">
        <v>30</v>
      </c>
      <c r="B33" s="26">
        <v>251</v>
      </c>
      <c r="C33" s="19" t="s">
        <v>187</v>
      </c>
      <c r="D33" s="20" t="s">
        <v>186</v>
      </c>
      <c r="E33" s="20" t="s">
        <v>129</v>
      </c>
      <c r="F33" s="20" t="s">
        <v>243</v>
      </c>
      <c r="G33" s="21">
        <v>0</v>
      </c>
      <c r="H33" s="21" t="s">
        <v>280</v>
      </c>
      <c r="I33" s="21">
        <v>0</v>
      </c>
      <c r="J33" s="21">
        <v>0</v>
      </c>
      <c r="K33" s="22">
        <f t="shared" si="0"/>
        <v>0</v>
      </c>
      <c r="L33" s="57">
        <v>0</v>
      </c>
    </row>
    <row r="34" spans="1:12" ht="15">
      <c r="A34" s="28">
        <v>31</v>
      </c>
      <c r="B34" s="84">
        <v>239</v>
      </c>
      <c r="C34" s="15" t="s">
        <v>109</v>
      </c>
      <c r="D34" s="16" t="s">
        <v>85</v>
      </c>
      <c r="E34" s="16" t="s">
        <v>127</v>
      </c>
      <c r="F34" s="16" t="s">
        <v>114</v>
      </c>
      <c r="G34" s="21" t="s">
        <v>280</v>
      </c>
      <c r="H34" s="21">
        <v>0</v>
      </c>
      <c r="I34" s="21">
        <v>0</v>
      </c>
      <c r="J34" s="21">
        <v>0</v>
      </c>
      <c r="K34" s="22">
        <v>0</v>
      </c>
      <c r="L34" s="62">
        <v>0</v>
      </c>
    </row>
    <row r="35" spans="1:12" ht="15">
      <c r="A35" s="28">
        <v>32</v>
      </c>
      <c r="B35" s="40">
        <v>252</v>
      </c>
      <c r="C35" s="15" t="s">
        <v>244</v>
      </c>
      <c r="D35" s="16" t="s">
        <v>245</v>
      </c>
      <c r="E35" s="16" t="s">
        <v>221</v>
      </c>
      <c r="F35" s="16" t="s">
        <v>290</v>
      </c>
      <c r="G35" s="21" t="s">
        <v>280</v>
      </c>
      <c r="H35" s="21">
        <v>0</v>
      </c>
      <c r="I35" s="21">
        <v>0</v>
      </c>
      <c r="J35" s="21">
        <v>0</v>
      </c>
      <c r="K35" s="22">
        <v>0</v>
      </c>
      <c r="L35" s="62">
        <v>0</v>
      </c>
    </row>
    <row r="36" spans="1:12" ht="15">
      <c r="A36" s="28">
        <v>33</v>
      </c>
      <c r="B36" s="40">
        <v>241</v>
      </c>
      <c r="C36" s="15" t="s">
        <v>325</v>
      </c>
      <c r="D36" s="16" t="s">
        <v>326</v>
      </c>
      <c r="E36" s="16" t="s">
        <v>129</v>
      </c>
      <c r="F36" s="16" t="s">
        <v>26</v>
      </c>
      <c r="G36" s="21">
        <v>0</v>
      </c>
      <c r="H36" s="21" t="s">
        <v>280</v>
      </c>
      <c r="I36" s="21">
        <v>0</v>
      </c>
      <c r="J36" s="21">
        <v>0</v>
      </c>
      <c r="K36" s="22">
        <f>SUM(G36:J36)</f>
        <v>0</v>
      </c>
      <c r="L36" s="62">
        <v>0</v>
      </c>
    </row>
    <row r="37" spans="1:12" ht="15">
      <c r="A37" s="28">
        <v>34</v>
      </c>
      <c r="B37" s="40">
        <v>233</v>
      </c>
      <c r="C37" s="15" t="s">
        <v>327</v>
      </c>
      <c r="D37" s="16" t="s">
        <v>328</v>
      </c>
      <c r="E37" s="16" t="s">
        <v>127</v>
      </c>
      <c r="F37" s="16" t="s">
        <v>26</v>
      </c>
      <c r="G37" s="21">
        <v>0</v>
      </c>
      <c r="H37" s="21" t="s">
        <v>280</v>
      </c>
      <c r="I37" s="21">
        <v>0</v>
      </c>
      <c r="J37" s="21">
        <v>0</v>
      </c>
      <c r="K37" s="22">
        <f>SUM(G37:J37)</f>
        <v>0</v>
      </c>
      <c r="L37" s="62">
        <v>0</v>
      </c>
    </row>
    <row r="38" spans="1:12" ht="15">
      <c r="A38" s="28">
        <v>35</v>
      </c>
      <c r="B38" s="26">
        <v>245</v>
      </c>
      <c r="C38" s="19" t="s">
        <v>329</v>
      </c>
      <c r="D38" s="20" t="s">
        <v>330</v>
      </c>
      <c r="E38" s="20" t="s">
        <v>331</v>
      </c>
      <c r="F38" s="20" t="s">
        <v>332</v>
      </c>
      <c r="G38" s="21">
        <v>0</v>
      </c>
      <c r="H38" s="21" t="s">
        <v>280</v>
      </c>
      <c r="I38" s="21">
        <v>0</v>
      </c>
      <c r="J38" s="21">
        <v>0</v>
      </c>
      <c r="K38" s="22">
        <f>SUM(G38:J38)</f>
        <v>0</v>
      </c>
      <c r="L38" s="62">
        <v>0</v>
      </c>
    </row>
    <row r="39" spans="1:12" ht="15">
      <c r="A39" s="28">
        <v>36</v>
      </c>
      <c r="B39" s="26"/>
      <c r="C39" s="19" t="s">
        <v>386</v>
      </c>
      <c r="D39" s="20" t="s">
        <v>387</v>
      </c>
      <c r="E39" s="20" t="s">
        <v>130</v>
      </c>
      <c r="F39" s="20" t="s">
        <v>388</v>
      </c>
      <c r="G39" s="21">
        <v>0</v>
      </c>
      <c r="H39" s="21">
        <v>0</v>
      </c>
      <c r="I39" s="21">
        <v>0</v>
      </c>
      <c r="J39" s="21">
        <v>0</v>
      </c>
      <c r="K39" s="22">
        <f>SUM(G39:J39)</f>
        <v>0</v>
      </c>
      <c r="L39" s="62">
        <v>0</v>
      </c>
    </row>
    <row r="40" spans="1:12" ht="15">
      <c r="A40" s="28">
        <v>37</v>
      </c>
      <c r="B40" s="40"/>
      <c r="C40" s="15" t="s">
        <v>258</v>
      </c>
      <c r="D40" s="16" t="s">
        <v>259</v>
      </c>
      <c r="E40" s="16" t="s">
        <v>129</v>
      </c>
      <c r="F40" s="16" t="s">
        <v>185</v>
      </c>
      <c r="G40" s="21">
        <v>0</v>
      </c>
      <c r="H40" s="21">
        <v>0</v>
      </c>
      <c r="I40" s="21">
        <v>0</v>
      </c>
      <c r="J40" s="21">
        <v>0</v>
      </c>
      <c r="K40" s="22">
        <f>SUM(G40:J40)</f>
        <v>0</v>
      </c>
      <c r="L40" s="62">
        <v>0</v>
      </c>
    </row>
    <row r="41" spans="1:12" ht="12.75">
      <c r="A41" s="16"/>
      <c r="B41" s="40"/>
      <c r="C41" s="15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51"/>
      <c r="B42" s="41"/>
      <c r="C42" s="3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1"/>
      <c r="C43" s="3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1"/>
      <c r="C44" s="3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1"/>
      <c r="C45" s="3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1"/>
      <c r="C46" s="3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1"/>
      <c r="C47" s="3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1"/>
      <c r="C48" s="3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1"/>
      <c r="C49" s="3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1"/>
      <c r="C50" s="3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1"/>
      <c r="C51" s="3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1"/>
      <c r="C52" s="3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1"/>
      <c r="C53" s="3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1"/>
      <c r="C54" s="3"/>
      <c r="D54" s="4"/>
      <c r="E54" s="4"/>
      <c r="F54" s="4"/>
      <c r="G54" s="4"/>
      <c r="H54" s="4"/>
      <c r="I54" s="4"/>
      <c r="J54" s="4"/>
      <c r="K54" s="4"/>
      <c r="L54" s="4"/>
    </row>
    <row r="55" ht="12.75">
      <c r="B55" s="39"/>
    </row>
    <row r="56" ht="12.75">
      <c r="B56" s="39"/>
    </row>
    <row r="57" ht="12.75">
      <c r="B57" s="39"/>
    </row>
    <row r="58" ht="12.75">
      <c r="B58" s="39"/>
    </row>
    <row r="59" ht="12.75">
      <c r="B59" s="39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  <row r="96" ht="12.75">
      <c r="B96" s="39"/>
    </row>
    <row r="97" ht="12.75">
      <c r="B97" s="39"/>
    </row>
    <row r="98" ht="12.75">
      <c r="B98" s="39"/>
    </row>
    <row r="99" ht="12.75">
      <c r="B99" s="39"/>
    </row>
    <row r="100" ht="12.75">
      <c r="B100" s="39"/>
    </row>
    <row r="101" ht="12.75">
      <c r="B101" s="39"/>
    </row>
    <row r="102" ht="12.75">
      <c r="B102" s="39"/>
    </row>
    <row r="103" ht="12.75">
      <c r="B103" s="39"/>
    </row>
    <row r="104" ht="12.75">
      <c r="B104" s="39"/>
    </row>
    <row r="105" ht="12.75">
      <c r="B105" s="39"/>
    </row>
    <row r="106" ht="12.75">
      <c r="B106" s="39"/>
    </row>
    <row r="107" ht="12.75">
      <c r="B107" s="39"/>
    </row>
    <row r="108" ht="12.75">
      <c r="B108" s="39"/>
    </row>
    <row r="109" ht="12.75">
      <c r="B109" s="39"/>
    </row>
    <row r="110" ht="12.75">
      <c r="B110" s="39"/>
    </row>
    <row r="111" ht="12.75">
      <c r="B111" s="39"/>
    </row>
    <row r="112" ht="12.75">
      <c r="B112" s="39"/>
    </row>
    <row r="113" ht="12.75">
      <c r="B113" s="39"/>
    </row>
    <row r="114" ht="12.75">
      <c r="B114" s="39"/>
    </row>
    <row r="115" ht="12.75">
      <c r="B115" s="39"/>
    </row>
    <row r="116" ht="12.75">
      <c r="B116" s="39"/>
    </row>
    <row r="117" ht="12.75">
      <c r="B117" s="39"/>
    </row>
    <row r="118" ht="12.75">
      <c r="B118" s="39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3" ht="12.75">
      <c r="B123" s="39"/>
    </row>
    <row r="124" ht="12.75">
      <c r="B124" s="39"/>
    </row>
    <row r="125" ht="12.75">
      <c r="B125" s="39"/>
    </row>
    <row r="126" ht="12.75">
      <c r="B126" s="39"/>
    </row>
    <row r="127" ht="12.75">
      <c r="B127" s="39"/>
    </row>
    <row r="128" ht="12.75">
      <c r="B128" s="39"/>
    </row>
    <row r="129" ht="12.75">
      <c r="B129" s="39"/>
    </row>
    <row r="130" ht="12.75">
      <c r="B130" s="39"/>
    </row>
    <row r="131" ht="12.75">
      <c r="B131" s="39"/>
    </row>
    <row r="132" ht="12.75">
      <c r="B132" s="39"/>
    </row>
    <row r="133" ht="12.75">
      <c r="B133" s="39"/>
    </row>
    <row r="134" ht="12.75">
      <c r="B134" s="39"/>
    </row>
    <row r="135" ht="12.75">
      <c r="B135" s="39"/>
    </row>
    <row r="136" ht="12.75">
      <c r="B136" s="39"/>
    </row>
    <row r="137" ht="12.75">
      <c r="B137" s="39"/>
    </row>
    <row r="138" ht="12.75">
      <c r="B138" s="39"/>
    </row>
    <row r="139" ht="12.75">
      <c r="B139" s="39"/>
    </row>
    <row r="140" ht="12.75">
      <c r="B140" s="39"/>
    </row>
    <row r="141" ht="12.75">
      <c r="B141" s="39"/>
    </row>
    <row r="142" ht="12.75">
      <c r="B142" s="39"/>
    </row>
    <row r="143" ht="12.75">
      <c r="B143" s="39"/>
    </row>
    <row r="144" ht="12.75">
      <c r="B144" s="39"/>
    </row>
    <row r="145" ht="12.75">
      <c r="B145" s="39"/>
    </row>
    <row r="146" ht="12.75">
      <c r="B146" s="39"/>
    </row>
    <row r="147" ht="12.75">
      <c r="B147" s="39"/>
    </row>
    <row r="148" ht="12.75">
      <c r="B148" s="39"/>
    </row>
    <row r="149" ht="12.75">
      <c r="B149" s="39"/>
    </row>
    <row r="150" ht="12.75">
      <c r="B150" s="39"/>
    </row>
    <row r="151" ht="12.75">
      <c r="B151" s="39"/>
    </row>
    <row r="152" ht="12.75">
      <c r="B152" s="39"/>
    </row>
    <row r="153" ht="12.75">
      <c r="B153" s="39"/>
    </row>
    <row r="154" ht="12.75">
      <c r="B154" s="39"/>
    </row>
    <row r="155" ht="12.75">
      <c r="B155" s="39"/>
    </row>
    <row r="156" ht="12.75">
      <c r="B156" s="39"/>
    </row>
    <row r="157" ht="12.75">
      <c r="B157" s="39"/>
    </row>
    <row r="158" ht="12.75">
      <c r="B158" s="39"/>
    </row>
    <row r="159" ht="12.75">
      <c r="B159" s="39"/>
    </row>
    <row r="160" ht="12.75">
      <c r="B160" s="39"/>
    </row>
    <row r="161" ht="12.75">
      <c r="B161" s="39"/>
    </row>
    <row r="162" ht="12.75">
      <c r="B162" s="39"/>
    </row>
    <row r="163" ht="12.75">
      <c r="B163" s="39"/>
    </row>
    <row r="164" ht="12.75">
      <c r="B164" s="39"/>
    </row>
    <row r="165" ht="12.75">
      <c r="B165" s="39"/>
    </row>
    <row r="166" ht="12.75">
      <c r="B166" s="39"/>
    </row>
    <row r="167" ht="12.75">
      <c r="B167" s="39"/>
    </row>
    <row r="168" ht="12.75">
      <c r="B168" s="39"/>
    </row>
    <row r="169" ht="12.75">
      <c r="B169" s="39"/>
    </row>
    <row r="170" ht="12.75">
      <c r="B170" s="39"/>
    </row>
    <row r="171" ht="12.75">
      <c r="B171" s="39"/>
    </row>
    <row r="172" ht="12.75">
      <c r="B172" s="39"/>
    </row>
    <row r="173" ht="12.75">
      <c r="B173" s="39"/>
    </row>
    <row r="174" ht="12.75">
      <c r="B174" s="39"/>
    </row>
    <row r="175" ht="12.75">
      <c r="B175" s="39"/>
    </row>
    <row r="176" ht="12.75">
      <c r="B176" s="39"/>
    </row>
    <row r="177" ht="12.75">
      <c r="B177" s="39"/>
    </row>
    <row r="178" ht="12.75">
      <c r="B178" s="39"/>
    </row>
    <row r="179" ht="12.75">
      <c r="B179" s="39"/>
    </row>
    <row r="180" ht="12.75">
      <c r="B180" s="39"/>
    </row>
    <row r="181" ht="12.75">
      <c r="B181" s="39"/>
    </row>
    <row r="182" ht="12.75">
      <c r="B182" s="39"/>
    </row>
    <row r="183" ht="12.75">
      <c r="B183" s="39"/>
    </row>
    <row r="184" ht="12.75">
      <c r="B184" s="39"/>
    </row>
    <row r="185" ht="12.75">
      <c r="B185" s="39"/>
    </row>
    <row r="186" ht="12.75">
      <c r="B186" s="39"/>
    </row>
    <row r="187" ht="12.75">
      <c r="B187" s="39"/>
    </row>
    <row r="188" ht="12.75">
      <c r="B188" s="39"/>
    </row>
    <row r="189" ht="12.75">
      <c r="B189" s="39"/>
    </row>
    <row r="190" ht="12.75">
      <c r="B190" s="39"/>
    </row>
    <row r="191" ht="12.75">
      <c r="B191" s="39"/>
    </row>
    <row r="192" ht="12.75">
      <c r="B192" s="39"/>
    </row>
    <row r="193" ht="12.75">
      <c r="B193" s="39"/>
    </row>
    <row r="194" ht="12.75">
      <c r="B194" s="39"/>
    </row>
    <row r="195" ht="12.75">
      <c r="B195" s="39"/>
    </row>
    <row r="196" ht="12.75">
      <c r="B196" s="39"/>
    </row>
    <row r="197" ht="12.75">
      <c r="B197" s="39"/>
    </row>
    <row r="198" ht="12.75">
      <c r="B198" s="39"/>
    </row>
    <row r="199" ht="12.75">
      <c r="B199" s="39"/>
    </row>
    <row r="200" ht="12.75">
      <c r="B200" s="39"/>
    </row>
    <row r="201" ht="12.75">
      <c r="B201" s="39"/>
    </row>
    <row r="202" ht="12.75">
      <c r="B202" s="39"/>
    </row>
    <row r="203" ht="12.75">
      <c r="B203" s="39"/>
    </row>
    <row r="204" ht="12.75">
      <c r="B204" s="39"/>
    </row>
    <row r="205" ht="12.75">
      <c r="B205" s="39"/>
    </row>
    <row r="206" ht="12.75">
      <c r="B206" s="39"/>
    </row>
    <row r="207" ht="12.75">
      <c r="B207" s="39"/>
    </row>
    <row r="208" ht="12.75">
      <c r="B208" s="39"/>
    </row>
    <row r="209" ht="12.75">
      <c r="B209" s="39"/>
    </row>
    <row r="210" ht="12.75">
      <c r="B210" s="39"/>
    </row>
    <row r="211" ht="12.75">
      <c r="B211" s="39"/>
    </row>
    <row r="212" ht="12.75">
      <c r="B212" s="39"/>
    </row>
    <row r="213" ht="12.75">
      <c r="B213" s="39"/>
    </row>
    <row r="214" ht="12.75">
      <c r="B214" s="39"/>
    </row>
    <row r="215" ht="12.75">
      <c r="B215" s="39"/>
    </row>
    <row r="216" ht="12.75">
      <c r="B216" s="39"/>
    </row>
    <row r="217" ht="12.75">
      <c r="B217" s="39"/>
    </row>
    <row r="218" ht="12.75">
      <c r="B218" s="39"/>
    </row>
    <row r="219" ht="12.75">
      <c r="B219" s="39"/>
    </row>
    <row r="220" ht="12.75">
      <c r="B220" s="39"/>
    </row>
    <row r="221" ht="12.75">
      <c r="B221" s="39"/>
    </row>
    <row r="222" ht="12.75">
      <c r="B222" s="39"/>
    </row>
    <row r="223" ht="12.75">
      <c r="B223" s="39"/>
    </row>
    <row r="224" ht="12.75">
      <c r="B224" s="39"/>
    </row>
    <row r="225" ht="12.75">
      <c r="B225" s="39"/>
    </row>
    <row r="226" ht="12.75">
      <c r="B226" s="39"/>
    </row>
    <row r="227" ht="12.75">
      <c r="B227" s="39"/>
    </row>
    <row r="228" ht="12.75">
      <c r="B228" s="39"/>
    </row>
    <row r="229" ht="12.75">
      <c r="B229" s="39"/>
    </row>
    <row r="230" ht="12.75">
      <c r="B230" s="39"/>
    </row>
    <row r="231" ht="12.75">
      <c r="B231" s="39"/>
    </row>
    <row r="232" ht="12.75">
      <c r="B232" s="39"/>
    </row>
    <row r="233" ht="12.75">
      <c r="B233" s="39"/>
    </row>
    <row r="234" ht="12.75">
      <c r="B234" s="39"/>
    </row>
    <row r="235" ht="12.75">
      <c r="B235" s="39"/>
    </row>
    <row r="236" ht="12.75">
      <c r="B236" s="39"/>
    </row>
    <row r="237" ht="12.75">
      <c r="B237" s="39"/>
    </row>
    <row r="238" ht="12.75">
      <c r="B238" s="39"/>
    </row>
    <row r="239" ht="12.75">
      <c r="B239" s="39"/>
    </row>
    <row r="240" ht="12.75">
      <c r="B240" s="39"/>
    </row>
    <row r="241" ht="12.75">
      <c r="B241" s="39"/>
    </row>
    <row r="242" ht="12.75">
      <c r="B242" s="39"/>
    </row>
    <row r="243" ht="12.75">
      <c r="B243" s="39"/>
    </row>
    <row r="244" ht="12.75">
      <c r="B244" s="39"/>
    </row>
    <row r="245" ht="12.75">
      <c r="B245" s="39"/>
    </row>
    <row r="246" ht="12.75">
      <c r="B246" s="39"/>
    </row>
    <row r="247" ht="12.75">
      <c r="B247" s="39"/>
    </row>
    <row r="248" ht="12.75">
      <c r="B248" s="39"/>
    </row>
    <row r="249" ht="12.75">
      <c r="B249" s="39"/>
    </row>
    <row r="250" ht="12.75">
      <c r="B250" s="39"/>
    </row>
    <row r="251" ht="12.75">
      <c r="B251" s="39"/>
    </row>
    <row r="252" ht="12.75">
      <c r="B252" s="39"/>
    </row>
    <row r="253" ht="12.75">
      <c r="B253" s="39"/>
    </row>
    <row r="254" ht="12.75">
      <c r="B254" s="39"/>
    </row>
    <row r="255" ht="12.75">
      <c r="B255" s="39"/>
    </row>
    <row r="256" ht="12.75">
      <c r="B256" s="39"/>
    </row>
    <row r="257" ht="12.75">
      <c r="B257" s="39"/>
    </row>
    <row r="258" ht="12.75">
      <c r="B258" s="39"/>
    </row>
    <row r="259" ht="12.75">
      <c r="B259" s="39"/>
    </row>
    <row r="260" ht="12.75">
      <c r="B260" s="39"/>
    </row>
    <row r="261" ht="12.75">
      <c r="B261" s="39"/>
    </row>
    <row r="262" ht="12.75">
      <c r="B262" s="39"/>
    </row>
    <row r="263" ht="12.75">
      <c r="B263" s="39"/>
    </row>
    <row r="264" ht="12.75">
      <c r="B264" s="39"/>
    </row>
    <row r="265" ht="12.75">
      <c r="B265" s="39"/>
    </row>
    <row r="266" ht="12.75">
      <c r="B266" s="39"/>
    </row>
    <row r="267" ht="12.75">
      <c r="B267" s="39"/>
    </row>
    <row r="268" ht="12.75">
      <c r="B268" s="39"/>
    </row>
    <row r="269" ht="12.75">
      <c r="B269" s="39"/>
    </row>
    <row r="270" ht="12.75">
      <c r="B270" s="39"/>
    </row>
    <row r="271" ht="12.75">
      <c r="B271" s="39"/>
    </row>
    <row r="272" ht="12.75">
      <c r="B272" s="39"/>
    </row>
    <row r="273" ht="12.75">
      <c r="B273" s="39"/>
    </row>
    <row r="274" ht="12.75">
      <c r="B274" s="39"/>
    </row>
    <row r="275" ht="12.75">
      <c r="B275" s="39"/>
    </row>
    <row r="276" ht="12.75">
      <c r="B276" s="39"/>
    </row>
    <row r="277" ht="12.75">
      <c r="B277" s="39"/>
    </row>
    <row r="278" ht="12.75">
      <c r="B278" s="39"/>
    </row>
    <row r="279" ht="12.75">
      <c r="B279" s="39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ht="12.75">
      <c r="B286" s="39"/>
    </row>
    <row r="287" ht="12.75">
      <c r="B287" s="39"/>
    </row>
    <row r="288" ht="12.75">
      <c r="B288" s="39"/>
    </row>
    <row r="289" ht="12.75">
      <c r="B289" s="39"/>
    </row>
    <row r="290" ht="12.75">
      <c r="B290" s="39"/>
    </row>
    <row r="291" ht="12.75">
      <c r="B291" s="39"/>
    </row>
    <row r="292" ht="12.75">
      <c r="B292" s="39"/>
    </row>
    <row r="293" ht="12.75">
      <c r="B293" s="39"/>
    </row>
    <row r="294" ht="12.75">
      <c r="B294" s="39"/>
    </row>
    <row r="295" ht="12.75">
      <c r="B295" s="39"/>
    </row>
    <row r="296" ht="12.75">
      <c r="B296" s="39"/>
    </row>
    <row r="297" ht="12.75">
      <c r="B297" s="39"/>
    </row>
    <row r="298" ht="12.75">
      <c r="B298" s="39"/>
    </row>
    <row r="299" ht="12.75">
      <c r="B299" s="39"/>
    </row>
    <row r="300" ht="12.75">
      <c r="B300" s="39"/>
    </row>
    <row r="301" ht="12.75">
      <c r="B301" s="39"/>
    </row>
    <row r="302" ht="12.75">
      <c r="B302" s="39"/>
    </row>
    <row r="303" ht="12.75">
      <c r="B303" s="39"/>
    </row>
    <row r="304" ht="12.75">
      <c r="B304" s="39"/>
    </row>
    <row r="305" ht="12.75">
      <c r="B305" s="39"/>
    </row>
    <row r="306" ht="12.75">
      <c r="B306" s="39"/>
    </row>
    <row r="307" ht="12.75">
      <c r="B307" s="39"/>
    </row>
    <row r="308" ht="12.75">
      <c r="B308" s="39"/>
    </row>
    <row r="309" ht="12.75">
      <c r="B309" s="39"/>
    </row>
    <row r="310" ht="12.75">
      <c r="B310" s="39"/>
    </row>
    <row r="311" ht="12.75">
      <c r="B311" s="39"/>
    </row>
    <row r="312" ht="12.75">
      <c r="B312" s="39"/>
    </row>
    <row r="313" ht="12.75">
      <c r="B313" s="39"/>
    </row>
    <row r="314" ht="12.75">
      <c r="B314" s="39"/>
    </row>
    <row r="315" ht="12.75">
      <c r="B315" s="39"/>
    </row>
    <row r="316" ht="12.75">
      <c r="B316" s="39"/>
    </row>
    <row r="317" ht="12.75">
      <c r="B317" s="39"/>
    </row>
    <row r="318" ht="12.75">
      <c r="B318" s="39"/>
    </row>
    <row r="319" ht="12.75">
      <c r="B319" s="39"/>
    </row>
    <row r="320" ht="12.75">
      <c r="B320" s="39"/>
    </row>
    <row r="321" ht="12.75">
      <c r="B321" s="39"/>
    </row>
    <row r="322" ht="12.75">
      <c r="B322" s="39"/>
    </row>
    <row r="323" ht="12.75">
      <c r="B323" s="39"/>
    </row>
    <row r="324" ht="12.75">
      <c r="B324" s="39"/>
    </row>
    <row r="325" ht="12.75">
      <c r="B325" s="39"/>
    </row>
    <row r="326" ht="12.75">
      <c r="B326" s="39"/>
    </row>
    <row r="327" ht="12.75">
      <c r="B327" s="39"/>
    </row>
    <row r="328" ht="12.75">
      <c r="B328" s="39"/>
    </row>
    <row r="329" ht="12.75">
      <c r="B329" s="39"/>
    </row>
    <row r="330" ht="12.75">
      <c r="B330" s="39"/>
    </row>
    <row r="331" ht="12.75">
      <c r="B331" s="39"/>
    </row>
    <row r="332" ht="12.75">
      <c r="B332" s="39"/>
    </row>
    <row r="333" ht="12.75">
      <c r="B333" s="39"/>
    </row>
    <row r="334" ht="12.75">
      <c r="B334" s="39"/>
    </row>
    <row r="335" ht="12.75">
      <c r="B335" s="39"/>
    </row>
    <row r="336" ht="12.75">
      <c r="B336" s="39"/>
    </row>
    <row r="337" ht="12.75">
      <c r="B337" s="39"/>
    </row>
    <row r="338" ht="12.75">
      <c r="B338" s="39"/>
    </row>
    <row r="339" ht="12.75">
      <c r="B339" s="39"/>
    </row>
    <row r="340" ht="12.75">
      <c r="B340" s="39"/>
    </row>
    <row r="341" ht="12.75">
      <c r="B341" s="39"/>
    </row>
    <row r="342" ht="12.75">
      <c r="B342" s="39"/>
    </row>
    <row r="343" ht="12.75">
      <c r="B343" s="39"/>
    </row>
    <row r="344" ht="12.75">
      <c r="B344" s="39"/>
    </row>
    <row r="345" ht="12.75">
      <c r="B345" s="39"/>
    </row>
    <row r="346" ht="12.75">
      <c r="B346" s="39"/>
    </row>
    <row r="347" ht="12.75">
      <c r="B347" s="39"/>
    </row>
    <row r="348" ht="12.75">
      <c r="B348" s="39"/>
    </row>
    <row r="349" ht="12.75">
      <c r="B349" s="39"/>
    </row>
    <row r="350" ht="12.75">
      <c r="B350" s="39"/>
    </row>
    <row r="351" ht="12.75">
      <c r="B351" s="39"/>
    </row>
    <row r="352" ht="12.75">
      <c r="B352" s="39"/>
    </row>
    <row r="353" ht="12.75">
      <c r="B353" s="39"/>
    </row>
    <row r="354" ht="12.75">
      <c r="B354" s="39"/>
    </row>
    <row r="355" ht="12.75">
      <c r="B355" s="39"/>
    </row>
    <row r="356" ht="12.75">
      <c r="B356" s="39"/>
    </row>
    <row r="357" ht="12.75">
      <c r="B357" s="39"/>
    </row>
    <row r="358" ht="12.75">
      <c r="B358" s="39"/>
    </row>
    <row r="359" ht="12.75">
      <c r="B359" s="39"/>
    </row>
    <row r="360" ht="12.75">
      <c r="B360" s="39"/>
    </row>
    <row r="361" ht="12.75">
      <c r="B361" s="39"/>
    </row>
    <row r="362" ht="12.75">
      <c r="B362" s="39"/>
    </row>
    <row r="363" ht="12.75">
      <c r="B363" s="39"/>
    </row>
    <row r="364" ht="12.75">
      <c r="B364" s="39"/>
    </row>
    <row r="365" ht="12.75">
      <c r="B365" s="39"/>
    </row>
    <row r="366" ht="12.75">
      <c r="B366" s="39"/>
    </row>
    <row r="367" ht="12.75">
      <c r="B367" s="39"/>
    </row>
    <row r="368" ht="12.75">
      <c r="B368" s="39"/>
    </row>
    <row r="369" ht="12.75">
      <c r="B369" s="39"/>
    </row>
    <row r="370" ht="12.75">
      <c r="B370" s="39"/>
    </row>
    <row r="371" ht="12.75">
      <c r="B371" s="39"/>
    </row>
    <row r="372" ht="12.75">
      <c r="B372" s="39"/>
    </row>
    <row r="373" ht="12.75">
      <c r="B373" s="39"/>
    </row>
    <row r="374" ht="12.75">
      <c r="B374" s="39"/>
    </row>
    <row r="375" ht="12.75">
      <c r="B375" s="39"/>
    </row>
    <row r="376" ht="12.75">
      <c r="B376" s="39"/>
    </row>
    <row r="377" ht="12.75">
      <c r="B377" s="39"/>
    </row>
    <row r="378" ht="12.75">
      <c r="B378" s="39"/>
    </row>
    <row r="379" ht="12.75">
      <c r="B379" s="39"/>
    </row>
    <row r="380" ht="12.75">
      <c r="B380" s="39"/>
    </row>
    <row r="381" ht="12.75">
      <c r="B381" s="39"/>
    </row>
    <row r="382" ht="12.75">
      <c r="B382" s="39"/>
    </row>
    <row r="383" ht="12.75">
      <c r="B383" s="39"/>
    </row>
    <row r="384" ht="12.75">
      <c r="B384" s="39"/>
    </row>
    <row r="385" ht="12.75">
      <c r="B385" s="39"/>
    </row>
    <row r="386" ht="12.75">
      <c r="B386" s="39"/>
    </row>
    <row r="387" ht="12.75">
      <c r="B387" s="39"/>
    </row>
    <row r="388" ht="12.75">
      <c r="B388" s="39"/>
    </row>
    <row r="389" ht="12.75">
      <c r="B389" s="39"/>
    </row>
    <row r="390" ht="12.75">
      <c r="B390" s="39"/>
    </row>
    <row r="391" ht="12.75">
      <c r="B391" s="39"/>
    </row>
    <row r="392" ht="12.75">
      <c r="B392" s="39"/>
    </row>
    <row r="393" ht="12.75">
      <c r="B393" s="39"/>
    </row>
    <row r="394" ht="12.75">
      <c r="B394" s="39"/>
    </row>
    <row r="395" ht="12.75">
      <c r="B395" s="39"/>
    </row>
    <row r="396" ht="12.75">
      <c r="B396" s="39"/>
    </row>
    <row r="397" ht="12.75">
      <c r="B397" s="39"/>
    </row>
    <row r="398" ht="12.75">
      <c r="B398" s="39"/>
    </row>
    <row r="399" ht="12.75">
      <c r="B399" s="39"/>
    </row>
    <row r="400" ht="12.75">
      <c r="B400" s="39"/>
    </row>
    <row r="401" ht="12.75">
      <c r="B401" s="39"/>
    </row>
    <row r="402" ht="12.75">
      <c r="B402" s="39"/>
    </row>
    <row r="403" ht="12.75">
      <c r="B403" s="39"/>
    </row>
    <row r="404" ht="12.75">
      <c r="B404" s="39"/>
    </row>
    <row r="405" ht="12.75">
      <c r="B405" s="39"/>
    </row>
    <row r="406" ht="12.75">
      <c r="B406" s="39"/>
    </row>
    <row r="407" ht="12.75">
      <c r="B407" s="39"/>
    </row>
    <row r="408" ht="12.75">
      <c r="B408" s="39"/>
    </row>
    <row r="409" ht="12.75">
      <c r="B409" s="39"/>
    </row>
    <row r="410" ht="12.75">
      <c r="B410" s="39"/>
    </row>
    <row r="411" ht="12.75">
      <c r="B411" s="39"/>
    </row>
    <row r="412" ht="12.75">
      <c r="B412" s="39"/>
    </row>
    <row r="413" ht="12.75">
      <c r="B413" s="39"/>
    </row>
    <row r="414" ht="12.75">
      <c r="B414" s="39"/>
    </row>
    <row r="415" ht="12.75">
      <c r="B415" s="39"/>
    </row>
    <row r="416" ht="12.75">
      <c r="B416" s="39"/>
    </row>
    <row r="417" ht="12.75">
      <c r="B417" s="39"/>
    </row>
    <row r="418" ht="12.75">
      <c r="B418" s="39"/>
    </row>
    <row r="419" ht="12.75">
      <c r="B419" s="39"/>
    </row>
    <row r="420" ht="12.75">
      <c r="B420" s="39"/>
    </row>
    <row r="421" ht="12.75">
      <c r="B421" s="39"/>
    </row>
    <row r="422" ht="12.75">
      <c r="B422" s="39"/>
    </row>
    <row r="423" ht="12.75">
      <c r="B423" s="39"/>
    </row>
    <row r="424" ht="12.75">
      <c r="B424" s="39"/>
    </row>
    <row r="425" ht="12.75">
      <c r="B425" s="39"/>
    </row>
    <row r="426" ht="12.75">
      <c r="B426" s="39"/>
    </row>
    <row r="427" ht="12.75">
      <c r="B427" s="39"/>
    </row>
    <row r="428" ht="12.75">
      <c r="B428" s="39"/>
    </row>
    <row r="429" ht="12.75">
      <c r="B429" s="39"/>
    </row>
    <row r="430" ht="12.75">
      <c r="B430" s="39"/>
    </row>
    <row r="431" ht="12.75">
      <c r="B431" s="39"/>
    </row>
    <row r="432" ht="12.75">
      <c r="B432" s="39"/>
    </row>
    <row r="433" ht="12.75">
      <c r="B433" s="39"/>
    </row>
    <row r="434" ht="12.75">
      <c r="B434" s="39"/>
    </row>
    <row r="435" ht="12.75">
      <c r="B435" s="39"/>
    </row>
    <row r="436" ht="12.75">
      <c r="B436" s="39"/>
    </row>
    <row r="437" ht="12.75">
      <c r="B437" s="39"/>
    </row>
    <row r="438" ht="12.75">
      <c r="B438" s="39"/>
    </row>
    <row r="439" ht="12.75">
      <c r="B439" s="39"/>
    </row>
    <row r="440" ht="12.75">
      <c r="B440" s="39"/>
    </row>
    <row r="441" ht="12.75">
      <c r="B441" s="39"/>
    </row>
    <row r="442" ht="12.75">
      <c r="B442" s="39"/>
    </row>
    <row r="443" ht="12.75">
      <c r="B443" s="39"/>
    </row>
    <row r="444" ht="12.75">
      <c r="B444" s="39"/>
    </row>
    <row r="445" ht="12.75">
      <c r="B445" s="39"/>
    </row>
    <row r="446" ht="12.75">
      <c r="B446" s="39"/>
    </row>
    <row r="447" ht="12.75">
      <c r="B447" s="39"/>
    </row>
    <row r="448" ht="12.75">
      <c r="B448" s="39"/>
    </row>
    <row r="449" ht="12.75">
      <c r="B449" s="39"/>
    </row>
    <row r="450" ht="12.75">
      <c r="B450" s="39"/>
    </row>
    <row r="451" ht="12.75">
      <c r="B451" s="39"/>
    </row>
    <row r="452" ht="12.75">
      <c r="B452" s="39"/>
    </row>
    <row r="453" ht="12.75">
      <c r="B453" s="39"/>
    </row>
    <row r="454" ht="12.75">
      <c r="B454" s="39"/>
    </row>
    <row r="455" ht="12.75">
      <c r="B455" s="39"/>
    </row>
    <row r="456" ht="12.75">
      <c r="B456" s="39"/>
    </row>
    <row r="457" ht="12.75">
      <c r="B457" s="39"/>
    </row>
    <row r="458" ht="12.75">
      <c r="B458" s="39"/>
    </row>
    <row r="459" ht="12.75">
      <c r="B459" s="39"/>
    </row>
    <row r="460" ht="12.75">
      <c r="B460" s="39"/>
    </row>
    <row r="461" ht="12.75">
      <c r="B461" s="39"/>
    </row>
    <row r="462" ht="12.75">
      <c r="B462" s="39"/>
    </row>
    <row r="463" ht="12.75">
      <c r="B463" s="39"/>
    </row>
    <row r="464" ht="12.75">
      <c r="B464" s="39"/>
    </row>
    <row r="465" ht="12.75">
      <c r="B465" s="39"/>
    </row>
    <row r="466" ht="12.75">
      <c r="B466" s="39"/>
    </row>
    <row r="467" ht="12.75">
      <c r="B467" s="39"/>
    </row>
    <row r="468" ht="12.75">
      <c r="B468" s="39"/>
    </row>
    <row r="469" ht="12.75">
      <c r="B469" s="39"/>
    </row>
    <row r="470" ht="12.75">
      <c r="B470" s="39"/>
    </row>
    <row r="471" ht="12.75">
      <c r="B471" s="39"/>
    </row>
    <row r="472" ht="12.75">
      <c r="B472" s="39"/>
    </row>
    <row r="473" ht="12.75">
      <c r="B473" s="39"/>
    </row>
    <row r="474" ht="12.75">
      <c r="B474" s="39"/>
    </row>
    <row r="475" ht="12.75">
      <c r="B475" s="39"/>
    </row>
    <row r="476" ht="12.75">
      <c r="B476" s="39"/>
    </row>
    <row r="477" ht="12.75">
      <c r="B477" s="39"/>
    </row>
    <row r="478" ht="12.75">
      <c r="B478" s="39"/>
    </row>
    <row r="479" ht="12.75">
      <c r="B479" s="39"/>
    </row>
    <row r="480" ht="12.75">
      <c r="B480" s="39"/>
    </row>
    <row r="481" ht="12.75">
      <c r="B481" s="39"/>
    </row>
    <row r="482" ht="12.75">
      <c r="B482" s="39"/>
    </row>
    <row r="483" ht="12.75">
      <c r="B483" s="39"/>
    </row>
    <row r="484" ht="12.75">
      <c r="B484" s="39"/>
    </row>
    <row r="485" ht="12.75">
      <c r="B485" s="39"/>
    </row>
    <row r="486" ht="12.75">
      <c r="B486" s="39"/>
    </row>
    <row r="487" ht="12.75">
      <c r="B487" s="39"/>
    </row>
    <row r="488" ht="12.75">
      <c r="B488" s="39"/>
    </row>
    <row r="489" ht="12.75">
      <c r="B489" s="39"/>
    </row>
    <row r="490" ht="12.75">
      <c r="B490" s="39"/>
    </row>
    <row r="491" ht="12.75">
      <c r="B491" s="39"/>
    </row>
    <row r="492" ht="12.75">
      <c r="B492" s="39"/>
    </row>
    <row r="493" ht="12.75">
      <c r="B493" s="39"/>
    </row>
    <row r="494" ht="12.75">
      <c r="B494" s="39"/>
    </row>
    <row r="495" ht="12.75">
      <c r="B495" s="39"/>
    </row>
    <row r="496" ht="12.75">
      <c r="B496" s="39"/>
    </row>
    <row r="497" ht="12.75">
      <c r="B497" s="39"/>
    </row>
    <row r="498" ht="12.75">
      <c r="B498" s="39"/>
    </row>
    <row r="499" ht="12.75">
      <c r="B499" s="39"/>
    </row>
    <row r="500" ht="12.75">
      <c r="B500" s="39"/>
    </row>
    <row r="501" ht="12.75">
      <c r="B501" s="39"/>
    </row>
    <row r="502" ht="12.75">
      <c r="B502" s="39"/>
    </row>
    <row r="503" ht="12.75">
      <c r="B503" s="39"/>
    </row>
    <row r="504" ht="12.75">
      <c r="B504" s="39"/>
    </row>
    <row r="505" ht="12.75">
      <c r="B505" s="39"/>
    </row>
    <row r="506" ht="12.75">
      <c r="B506" s="39"/>
    </row>
    <row r="507" ht="12.75">
      <c r="B507" s="39"/>
    </row>
    <row r="508" ht="12.75">
      <c r="B508" s="39"/>
    </row>
    <row r="509" ht="12.75">
      <c r="B509" s="39"/>
    </row>
    <row r="510" ht="12.75">
      <c r="B510" s="39"/>
    </row>
    <row r="511" ht="12.75">
      <c r="B511" s="39"/>
    </row>
    <row r="512" ht="12.75">
      <c r="B512" s="39"/>
    </row>
    <row r="513" ht="12.75">
      <c r="B513" s="39"/>
    </row>
    <row r="514" ht="12.75">
      <c r="B514" s="39"/>
    </row>
    <row r="515" ht="12.75">
      <c r="B515" s="39"/>
    </row>
    <row r="516" ht="12.75">
      <c r="B516" s="39"/>
    </row>
    <row r="517" ht="12.75">
      <c r="B517" s="39"/>
    </row>
    <row r="518" ht="12.75">
      <c r="B518" s="39"/>
    </row>
    <row r="519" ht="12.75">
      <c r="B519" s="39"/>
    </row>
    <row r="520" ht="12.75">
      <c r="B520" s="39"/>
    </row>
    <row r="521" ht="12.75">
      <c r="B521" s="39"/>
    </row>
    <row r="522" ht="12.75">
      <c r="B522" s="39"/>
    </row>
    <row r="523" ht="12.75">
      <c r="B523" s="39"/>
    </row>
    <row r="524" ht="12.75">
      <c r="B524" s="39"/>
    </row>
    <row r="525" ht="12.75">
      <c r="B525" s="39"/>
    </row>
    <row r="526" ht="12.75">
      <c r="B526" s="39"/>
    </row>
    <row r="527" ht="12.75">
      <c r="B527" s="39"/>
    </row>
    <row r="528" ht="12.75">
      <c r="B528" s="39"/>
    </row>
    <row r="529" ht="12.75">
      <c r="B529" s="39"/>
    </row>
    <row r="530" ht="12.75">
      <c r="B530" s="39"/>
    </row>
    <row r="531" ht="12.75">
      <c r="B531" s="39"/>
    </row>
    <row r="532" ht="12.75">
      <c r="B532" s="39"/>
    </row>
    <row r="533" ht="12.75">
      <c r="B533" s="39"/>
    </row>
    <row r="534" ht="12.75">
      <c r="B534" s="39"/>
    </row>
    <row r="535" ht="12.75">
      <c r="B535" s="39"/>
    </row>
    <row r="536" ht="12.75">
      <c r="B536" s="39"/>
    </row>
    <row r="537" ht="12.75">
      <c r="B537" s="39"/>
    </row>
    <row r="538" ht="12.75">
      <c r="B538" s="39"/>
    </row>
    <row r="539" ht="12.75">
      <c r="B539" s="39"/>
    </row>
    <row r="540" ht="12.75">
      <c r="B540" s="39"/>
    </row>
    <row r="541" ht="12.75">
      <c r="B541" s="39"/>
    </row>
    <row r="542" ht="12.75">
      <c r="B542" s="39"/>
    </row>
    <row r="543" ht="12.75">
      <c r="B543" s="39"/>
    </row>
    <row r="544" ht="12.75">
      <c r="B544" s="39"/>
    </row>
    <row r="545" ht="12.75">
      <c r="B545" s="39"/>
    </row>
    <row r="546" ht="12.75">
      <c r="B546" s="39"/>
    </row>
    <row r="547" ht="12.75">
      <c r="B547" s="39"/>
    </row>
    <row r="548" ht="12.75">
      <c r="B548" s="39"/>
    </row>
    <row r="549" ht="12.75">
      <c r="B549" s="39"/>
    </row>
    <row r="550" ht="12.75">
      <c r="B550" s="39"/>
    </row>
    <row r="551" ht="12.75">
      <c r="B551" s="39"/>
    </row>
    <row r="552" ht="12.75">
      <c r="B552" s="39"/>
    </row>
    <row r="553" ht="12.75">
      <c r="B553" s="39"/>
    </row>
    <row r="554" ht="12.75">
      <c r="B554" s="39"/>
    </row>
    <row r="555" ht="12.75">
      <c r="B555" s="39"/>
    </row>
    <row r="556" ht="12.75">
      <c r="B556" s="39"/>
    </row>
    <row r="557" ht="12.75">
      <c r="B557" s="39"/>
    </row>
    <row r="558" ht="12.75">
      <c r="B558" s="39"/>
    </row>
    <row r="559" ht="12.75">
      <c r="B559" s="39"/>
    </row>
    <row r="560" ht="12.75">
      <c r="B560" s="39"/>
    </row>
    <row r="561" ht="12.75">
      <c r="B561" s="39"/>
    </row>
    <row r="562" ht="12.75">
      <c r="B562" s="39"/>
    </row>
    <row r="563" ht="12.75">
      <c r="B563" s="39"/>
    </row>
    <row r="564" ht="12.75">
      <c r="B564" s="39"/>
    </row>
    <row r="565" ht="12.75">
      <c r="B565" s="39"/>
    </row>
    <row r="566" ht="12.75">
      <c r="B566" s="39"/>
    </row>
    <row r="567" ht="12.75">
      <c r="B567" s="39"/>
    </row>
    <row r="568" ht="12.75">
      <c r="B568" s="39"/>
    </row>
    <row r="569" ht="12.75">
      <c r="B569" s="39"/>
    </row>
    <row r="570" ht="12.75">
      <c r="B570" s="39"/>
    </row>
    <row r="571" ht="12.75">
      <c r="B571" s="39"/>
    </row>
    <row r="572" ht="12.75">
      <c r="B572" s="39"/>
    </row>
    <row r="573" ht="12.75">
      <c r="B573" s="39"/>
    </row>
    <row r="574" ht="12.75">
      <c r="B574" s="39"/>
    </row>
    <row r="575" ht="12.75">
      <c r="B575" s="39"/>
    </row>
    <row r="576" ht="12.75">
      <c r="B576" s="39"/>
    </row>
    <row r="577" ht="12.75">
      <c r="B577" s="39"/>
    </row>
    <row r="578" ht="12.75">
      <c r="B578" s="39"/>
    </row>
    <row r="579" ht="12.75">
      <c r="B579" s="39"/>
    </row>
    <row r="580" ht="12.75">
      <c r="B580" s="39"/>
    </row>
    <row r="581" ht="12.75">
      <c r="B581" s="39"/>
    </row>
    <row r="582" ht="12.75">
      <c r="B582" s="39"/>
    </row>
    <row r="583" ht="12.75">
      <c r="B583" s="39"/>
    </row>
    <row r="584" ht="12.75">
      <c r="B584" s="39"/>
    </row>
    <row r="585" ht="12.75">
      <c r="B585" s="39"/>
    </row>
    <row r="586" ht="12.75">
      <c r="B586" s="39"/>
    </row>
    <row r="587" ht="12.75">
      <c r="B587" s="39"/>
    </row>
    <row r="588" ht="12.75">
      <c r="B588" s="39"/>
    </row>
    <row r="589" ht="12.75">
      <c r="B589" s="39"/>
    </row>
    <row r="590" ht="12.75">
      <c r="B590" s="39"/>
    </row>
    <row r="591" ht="12.75">
      <c r="B591" s="39"/>
    </row>
    <row r="592" ht="12.75">
      <c r="B592" s="39"/>
    </row>
    <row r="593" ht="12.75">
      <c r="B593" s="39"/>
    </row>
    <row r="594" ht="12.75">
      <c r="B594" s="39"/>
    </row>
    <row r="595" ht="12.75">
      <c r="B595" s="39"/>
    </row>
    <row r="596" ht="12.75">
      <c r="B596" s="39"/>
    </row>
    <row r="597" ht="12.75">
      <c r="B597" s="39"/>
    </row>
    <row r="598" ht="12.75">
      <c r="B598" s="39"/>
    </row>
    <row r="599" ht="12.75">
      <c r="B599" s="39"/>
    </row>
    <row r="600" ht="12.75">
      <c r="B600" s="39"/>
    </row>
    <row r="601" ht="12.75">
      <c r="B601" s="39"/>
    </row>
    <row r="602" ht="12.75">
      <c r="B602" s="39"/>
    </row>
    <row r="603" ht="12.75">
      <c r="B603" s="39"/>
    </row>
    <row r="604" ht="12.75">
      <c r="B604" s="39"/>
    </row>
    <row r="605" ht="12.75">
      <c r="B605" s="39"/>
    </row>
    <row r="606" ht="12.75">
      <c r="B606" s="39"/>
    </row>
    <row r="607" ht="12.75">
      <c r="B607" s="39"/>
    </row>
    <row r="608" ht="12.75">
      <c r="B608" s="39"/>
    </row>
    <row r="609" ht="12.75">
      <c r="B609" s="39"/>
    </row>
    <row r="610" ht="12.75">
      <c r="B610" s="39"/>
    </row>
    <row r="611" ht="12.75">
      <c r="B611" s="39"/>
    </row>
    <row r="612" ht="12.75">
      <c r="B612" s="39"/>
    </row>
    <row r="613" ht="12.75">
      <c r="B613" s="39"/>
    </row>
    <row r="614" ht="12.75">
      <c r="B614" s="39"/>
    </row>
    <row r="615" ht="12.75">
      <c r="B615" s="39"/>
    </row>
    <row r="616" ht="12.75">
      <c r="B616" s="39"/>
    </row>
    <row r="617" ht="12.75">
      <c r="B617" s="39"/>
    </row>
    <row r="618" ht="12.75">
      <c r="B618" s="39"/>
    </row>
    <row r="619" ht="12.75">
      <c r="B619" s="39"/>
    </row>
    <row r="620" ht="12.75">
      <c r="B620" s="39"/>
    </row>
    <row r="621" ht="12.75">
      <c r="B621" s="39"/>
    </row>
    <row r="622" ht="12.75">
      <c r="B622" s="39"/>
    </row>
    <row r="623" ht="12.75">
      <c r="B623" s="39"/>
    </row>
    <row r="624" ht="12.75">
      <c r="B624" s="39"/>
    </row>
    <row r="625" ht="12.75">
      <c r="B625" s="39"/>
    </row>
    <row r="626" ht="12.75">
      <c r="B626" s="39"/>
    </row>
    <row r="627" ht="12.75">
      <c r="B627" s="39"/>
    </row>
    <row r="628" ht="12.75">
      <c r="B628" s="39"/>
    </row>
    <row r="629" ht="12.75">
      <c r="B629" s="39"/>
    </row>
    <row r="630" ht="12.75">
      <c r="B630" s="39"/>
    </row>
    <row r="631" ht="12.75">
      <c r="B631" s="39"/>
    </row>
    <row r="632" ht="12.75">
      <c r="B632" s="39"/>
    </row>
    <row r="633" ht="12.75">
      <c r="B633" s="39"/>
    </row>
    <row r="634" ht="12.75">
      <c r="B634" s="39"/>
    </row>
    <row r="635" ht="12.75">
      <c r="B635" s="39"/>
    </row>
    <row r="636" ht="12.75">
      <c r="B636" s="39"/>
    </row>
    <row r="637" ht="12.75">
      <c r="B637" s="39"/>
    </row>
    <row r="638" ht="12.75">
      <c r="B638" s="39"/>
    </row>
    <row r="639" ht="12.75">
      <c r="B639" s="39"/>
    </row>
    <row r="640" ht="12.75">
      <c r="B640" s="39"/>
    </row>
    <row r="641" ht="12.75">
      <c r="B641" s="39"/>
    </row>
    <row r="642" ht="12.75">
      <c r="B642" s="39"/>
    </row>
    <row r="643" ht="12.75">
      <c r="B643" s="39"/>
    </row>
    <row r="644" ht="12.75">
      <c r="B644" s="39"/>
    </row>
    <row r="645" ht="12.75">
      <c r="B645" s="39"/>
    </row>
    <row r="646" ht="12.75">
      <c r="B646" s="39"/>
    </row>
    <row r="647" ht="12.75">
      <c r="B647" s="39"/>
    </row>
    <row r="648" ht="12.75">
      <c r="B648" s="39"/>
    </row>
    <row r="649" ht="12.75">
      <c r="B649" s="39"/>
    </row>
    <row r="650" ht="12.75">
      <c r="B650" s="39"/>
    </row>
    <row r="651" ht="12.75">
      <c r="B651" s="39"/>
    </row>
    <row r="652" ht="12.75">
      <c r="B652" s="39"/>
    </row>
    <row r="653" ht="12.75">
      <c r="B653" s="39"/>
    </row>
    <row r="654" ht="12.75">
      <c r="B654" s="39"/>
    </row>
    <row r="655" ht="12.75">
      <c r="B655" s="39"/>
    </row>
    <row r="656" ht="12.75">
      <c r="B656" s="39"/>
    </row>
    <row r="657" ht="12.75">
      <c r="B657" s="39"/>
    </row>
    <row r="658" ht="12.75">
      <c r="B658" s="39"/>
    </row>
    <row r="659" ht="12.75">
      <c r="B659" s="39"/>
    </row>
    <row r="660" ht="12.75">
      <c r="B660" s="39"/>
    </row>
    <row r="661" ht="12.75">
      <c r="B661" s="39"/>
    </row>
    <row r="662" ht="12.75">
      <c r="B662" s="39"/>
    </row>
    <row r="663" ht="12.75">
      <c r="B663" s="39"/>
    </row>
    <row r="664" ht="12.75">
      <c r="B664" s="39"/>
    </row>
    <row r="665" ht="12.75">
      <c r="B665" s="39"/>
    </row>
    <row r="666" ht="12.75">
      <c r="B666" s="39"/>
    </row>
    <row r="667" ht="12.75">
      <c r="B667" s="39"/>
    </row>
    <row r="668" ht="12.75">
      <c r="B668" s="39"/>
    </row>
    <row r="669" ht="12.75">
      <c r="B669" s="39"/>
    </row>
    <row r="670" ht="12.75">
      <c r="B670" s="39"/>
    </row>
    <row r="671" ht="12.75">
      <c r="B671" s="39"/>
    </row>
    <row r="672" ht="12.75">
      <c r="B672" s="39"/>
    </row>
    <row r="673" ht="12.75">
      <c r="B673" s="39"/>
    </row>
    <row r="674" ht="12.75">
      <c r="B674" s="39"/>
    </row>
    <row r="675" ht="12.75">
      <c r="B675" s="39"/>
    </row>
    <row r="676" ht="12.75">
      <c r="B676" s="39"/>
    </row>
    <row r="677" ht="12.75">
      <c r="B677" s="39"/>
    </row>
    <row r="678" ht="12.75">
      <c r="B678" s="39"/>
    </row>
    <row r="679" ht="12.75">
      <c r="B679" s="39"/>
    </row>
    <row r="680" ht="12.75">
      <c r="B680" s="39"/>
    </row>
    <row r="681" ht="12.75">
      <c r="B681" s="39"/>
    </row>
    <row r="682" ht="12.75">
      <c r="B682" s="39"/>
    </row>
    <row r="683" ht="12.75">
      <c r="B683" s="39"/>
    </row>
    <row r="684" ht="12.75">
      <c r="B684" s="39"/>
    </row>
    <row r="685" ht="12.75">
      <c r="B685" s="39"/>
    </row>
    <row r="686" ht="12.75">
      <c r="B686" s="39"/>
    </row>
    <row r="687" ht="12.75">
      <c r="B687" s="39"/>
    </row>
    <row r="688" ht="12.75">
      <c r="B688" s="39"/>
    </row>
    <row r="689" ht="12.75">
      <c r="B689" s="39"/>
    </row>
    <row r="690" ht="12.75">
      <c r="B690" s="39"/>
    </row>
    <row r="691" ht="12.75">
      <c r="B691" s="39"/>
    </row>
    <row r="692" ht="12.75">
      <c r="B692" s="39"/>
    </row>
    <row r="693" ht="12.75">
      <c r="B693" s="39"/>
    </row>
    <row r="694" ht="12.75">
      <c r="B694" s="39"/>
    </row>
    <row r="695" ht="12.75">
      <c r="B695" s="39"/>
    </row>
    <row r="696" ht="12.75">
      <c r="B696" s="39"/>
    </row>
    <row r="697" ht="12.75">
      <c r="B697" s="39"/>
    </row>
    <row r="698" ht="12.75">
      <c r="B698" s="39"/>
    </row>
    <row r="699" ht="12.75">
      <c r="B699" s="39"/>
    </row>
    <row r="700" ht="12.75">
      <c r="B700" s="39"/>
    </row>
    <row r="701" ht="12.75">
      <c r="B701" s="39"/>
    </row>
    <row r="702" ht="12.75">
      <c r="B702" s="39"/>
    </row>
    <row r="703" ht="12.75">
      <c r="B703" s="39"/>
    </row>
    <row r="704" ht="12.75">
      <c r="B704" s="39"/>
    </row>
    <row r="705" ht="12.75">
      <c r="B705" s="39"/>
    </row>
    <row r="706" ht="12.75">
      <c r="B706" s="39"/>
    </row>
    <row r="707" ht="12.75">
      <c r="B707" s="39"/>
    </row>
    <row r="708" ht="12.75">
      <c r="B708" s="39"/>
    </row>
    <row r="709" ht="12.75">
      <c r="B709" s="39"/>
    </row>
    <row r="710" ht="12.75">
      <c r="B710" s="39"/>
    </row>
    <row r="711" ht="12.75">
      <c r="B711" s="39"/>
    </row>
    <row r="712" ht="12.75">
      <c r="B712" s="39"/>
    </row>
    <row r="713" ht="12.75">
      <c r="B713" s="39"/>
    </row>
    <row r="714" ht="12.75">
      <c r="B714" s="39"/>
    </row>
    <row r="715" ht="12.75">
      <c r="B715" s="39"/>
    </row>
    <row r="716" ht="12.75">
      <c r="B716" s="39"/>
    </row>
    <row r="717" ht="12.75">
      <c r="B717" s="39"/>
    </row>
    <row r="718" ht="12.75">
      <c r="B718" s="39"/>
    </row>
    <row r="719" ht="12.75">
      <c r="B719" s="39"/>
    </row>
    <row r="720" ht="12.75">
      <c r="B720" s="39"/>
    </row>
    <row r="721" ht="12.75">
      <c r="B721" s="39"/>
    </row>
    <row r="722" ht="12.75">
      <c r="B722" s="39"/>
    </row>
    <row r="723" ht="12.75">
      <c r="B723" s="39"/>
    </row>
    <row r="724" ht="12.75">
      <c r="B724" s="39"/>
    </row>
    <row r="725" ht="12.75">
      <c r="B725" s="39"/>
    </row>
    <row r="726" ht="12.75">
      <c r="B726" s="39"/>
    </row>
    <row r="727" ht="12.75">
      <c r="B727" s="39"/>
    </row>
    <row r="728" ht="12.75">
      <c r="B728" s="39"/>
    </row>
    <row r="729" ht="12.75">
      <c r="B729" s="39"/>
    </row>
    <row r="730" ht="12.75">
      <c r="B730" s="39"/>
    </row>
    <row r="731" ht="12.75">
      <c r="B731" s="39"/>
    </row>
    <row r="732" ht="12.75">
      <c r="B732" s="39"/>
    </row>
    <row r="733" ht="12.75">
      <c r="B733" s="39"/>
    </row>
    <row r="734" ht="12.75">
      <c r="B734" s="39"/>
    </row>
    <row r="735" ht="12.75">
      <c r="B735" s="39"/>
    </row>
    <row r="736" ht="12.75">
      <c r="B736" s="39"/>
    </row>
    <row r="737" ht="12.75">
      <c r="B737" s="39"/>
    </row>
    <row r="738" ht="12.75">
      <c r="B738" s="39"/>
    </row>
    <row r="739" ht="12.75">
      <c r="B739" s="39"/>
    </row>
    <row r="740" ht="12.75">
      <c r="B740" s="39"/>
    </row>
    <row r="741" ht="12.75">
      <c r="B741" s="39"/>
    </row>
    <row r="742" ht="12.75">
      <c r="B742" s="39"/>
    </row>
    <row r="743" ht="12.75">
      <c r="B743" s="39"/>
    </row>
    <row r="744" ht="12.75">
      <c r="B744" s="39"/>
    </row>
    <row r="745" ht="12.75">
      <c r="B745" s="39"/>
    </row>
    <row r="746" ht="12.75">
      <c r="B746" s="39"/>
    </row>
    <row r="747" ht="12.75">
      <c r="B747" s="39"/>
    </row>
    <row r="748" ht="12.75">
      <c r="B748" s="39"/>
    </row>
    <row r="749" ht="12.75">
      <c r="B749" s="39"/>
    </row>
    <row r="750" ht="12.75">
      <c r="B750" s="39"/>
    </row>
    <row r="751" ht="12.75">
      <c r="B751" s="39"/>
    </row>
    <row r="752" ht="12.75">
      <c r="B752" s="39"/>
    </row>
    <row r="753" ht="12.75">
      <c r="B753" s="39"/>
    </row>
    <row r="754" ht="12.75">
      <c r="B754" s="39"/>
    </row>
    <row r="755" ht="12.75">
      <c r="B755" s="39"/>
    </row>
    <row r="756" ht="12.75">
      <c r="B756" s="39"/>
    </row>
    <row r="757" ht="12.75">
      <c r="B757" s="39"/>
    </row>
    <row r="758" ht="12.75">
      <c r="B758" s="39"/>
    </row>
    <row r="759" ht="12.75">
      <c r="B759" s="39"/>
    </row>
    <row r="760" ht="12.75">
      <c r="B760" s="39"/>
    </row>
    <row r="761" ht="12.75">
      <c r="B761" s="39"/>
    </row>
    <row r="762" ht="12.75">
      <c r="B762" s="39"/>
    </row>
    <row r="763" ht="12.75">
      <c r="B763" s="39"/>
    </row>
    <row r="764" ht="12.75">
      <c r="B764" s="39"/>
    </row>
    <row r="765" ht="12.75">
      <c r="B765" s="39"/>
    </row>
    <row r="766" ht="12.75">
      <c r="B766" s="39"/>
    </row>
    <row r="767" ht="12.75">
      <c r="B767" s="39"/>
    </row>
    <row r="768" ht="12.75">
      <c r="B768" s="39"/>
    </row>
    <row r="769" ht="12.75">
      <c r="B769" s="39"/>
    </row>
    <row r="770" ht="12.75">
      <c r="B770" s="39"/>
    </row>
    <row r="771" ht="12.75">
      <c r="B771" s="39"/>
    </row>
    <row r="772" ht="12.75">
      <c r="B772" s="39"/>
    </row>
    <row r="773" ht="12.75">
      <c r="B773" s="39"/>
    </row>
    <row r="774" ht="12.75">
      <c r="B774" s="39"/>
    </row>
    <row r="775" ht="12.75">
      <c r="B775" s="39"/>
    </row>
    <row r="776" ht="12.75">
      <c r="B776" s="39"/>
    </row>
    <row r="777" ht="12.75">
      <c r="B777" s="39"/>
    </row>
    <row r="778" ht="12.75">
      <c r="B778" s="39"/>
    </row>
    <row r="779" ht="12.75">
      <c r="B779" s="39"/>
    </row>
    <row r="780" ht="12.75">
      <c r="B780" s="39"/>
    </row>
    <row r="781" ht="12.75">
      <c r="B781" s="39"/>
    </row>
    <row r="782" ht="12.75">
      <c r="B782" s="39"/>
    </row>
    <row r="783" ht="12.75">
      <c r="B783" s="39"/>
    </row>
    <row r="784" ht="12.75">
      <c r="B784" s="39"/>
    </row>
    <row r="785" ht="12.75">
      <c r="B785" s="39"/>
    </row>
    <row r="786" ht="12.75">
      <c r="B786" s="39"/>
    </row>
    <row r="787" ht="12.75">
      <c r="B787" s="39"/>
    </row>
    <row r="788" ht="12.75">
      <c r="B788" s="39"/>
    </row>
    <row r="789" ht="12.75">
      <c r="B789" s="39"/>
    </row>
    <row r="790" ht="12.75">
      <c r="B790" s="39"/>
    </row>
    <row r="791" ht="12.75">
      <c r="B791" s="39"/>
    </row>
    <row r="792" ht="12.75">
      <c r="B792" s="39"/>
    </row>
    <row r="793" ht="12.75">
      <c r="B793" s="39"/>
    </row>
    <row r="794" ht="12.75">
      <c r="B794" s="39"/>
    </row>
    <row r="795" ht="12.75">
      <c r="B795" s="39"/>
    </row>
    <row r="796" ht="12.75">
      <c r="B796" s="39"/>
    </row>
    <row r="797" ht="12.75">
      <c r="B797" s="39"/>
    </row>
    <row r="798" ht="12.75">
      <c r="B798" s="39"/>
    </row>
    <row r="799" ht="12.75">
      <c r="B799" s="39"/>
    </row>
    <row r="800" ht="12.75">
      <c r="B800" s="39"/>
    </row>
    <row r="801" ht="12.75">
      <c r="B801" s="39"/>
    </row>
    <row r="802" ht="12.75">
      <c r="B802" s="39"/>
    </row>
    <row r="803" ht="12.75">
      <c r="B803" s="39"/>
    </row>
    <row r="804" ht="12.75">
      <c r="B804" s="39"/>
    </row>
    <row r="805" ht="12.75">
      <c r="B805" s="39"/>
    </row>
    <row r="806" ht="12.75">
      <c r="B806" s="39"/>
    </row>
    <row r="807" ht="12.75">
      <c r="B807" s="39"/>
    </row>
    <row r="808" ht="12.75">
      <c r="B808" s="39"/>
    </row>
    <row r="809" ht="12.75">
      <c r="B809" s="39"/>
    </row>
    <row r="810" ht="12.75">
      <c r="B810" s="39"/>
    </row>
    <row r="811" ht="12.75">
      <c r="B811" s="39"/>
    </row>
    <row r="812" ht="12.75">
      <c r="B812" s="39"/>
    </row>
    <row r="813" ht="12.75">
      <c r="B813" s="39"/>
    </row>
    <row r="814" ht="12.75">
      <c r="B814" s="39"/>
    </row>
    <row r="815" ht="12.75">
      <c r="B815" s="39"/>
    </row>
    <row r="816" ht="12.75">
      <c r="B816" s="39"/>
    </row>
    <row r="817" ht="12.75">
      <c r="B817" s="39"/>
    </row>
    <row r="818" ht="12.75">
      <c r="B818" s="39"/>
    </row>
    <row r="819" ht="12.75">
      <c r="B819" s="39"/>
    </row>
    <row r="820" ht="12.75">
      <c r="B820" s="39"/>
    </row>
    <row r="821" ht="12.75">
      <c r="B821" s="39"/>
    </row>
    <row r="822" ht="12.75">
      <c r="B822" s="39"/>
    </row>
    <row r="823" ht="12.75">
      <c r="B823" s="39"/>
    </row>
    <row r="824" ht="12.75">
      <c r="B824" s="39"/>
    </row>
    <row r="825" ht="12.75">
      <c r="B825" s="39"/>
    </row>
    <row r="826" ht="12.75">
      <c r="B826" s="39"/>
    </row>
    <row r="827" ht="12.75">
      <c r="B827" s="39"/>
    </row>
    <row r="828" ht="12.75">
      <c r="B828" s="39"/>
    </row>
    <row r="829" ht="12.75">
      <c r="B829" s="39"/>
    </row>
    <row r="830" ht="12.75">
      <c r="B830" s="39"/>
    </row>
    <row r="831" ht="12.75">
      <c r="B831" s="39"/>
    </row>
    <row r="832" ht="12.75">
      <c r="B832" s="39"/>
    </row>
    <row r="833" ht="12.75">
      <c r="B833" s="39"/>
    </row>
    <row r="834" ht="12.75">
      <c r="B834" s="39"/>
    </row>
    <row r="835" ht="12.75">
      <c r="B835" s="39"/>
    </row>
    <row r="836" ht="12.75">
      <c r="B836" s="39"/>
    </row>
    <row r="837" ht="12.75">
      <c r="B837" s="39"/>
    </row>
    <row r="838" ht="12.75">
      <c r="B838" s="39"/>
    </row>
    <row r="839" ht="12.75">
      <c r="B839" s="39"/>
    </row>
    <row r="840" ht="12.75">
      <c r="B840" s="39"/>
    </row>
    <row r="841" ht="12.75">
      <c r="B841" s="39"/>
    </row>
    <row r="842" ht="12.75">
      <c r="B842" s="39"/>
    </row>
    <row r="843" ht="12.75">
      <c r="B843" s="39"/>
    </row>
    <row r="844" ht="12.75">
      <c r="B844" s="39"/>
    </row>
    <row r="845" ht="12.75">
      <c r="B845" s="39"/>
    </row>
    <row r="846" ht="12.75">
      <c r="B846" s="39"/>
    </row>
    <row r="847" ht="12.75">
      <c r="B847" s="39"/>
    </row>
    <row r="848" ht="12.75">
      <c r="B848" s="39"/>
    </row>
    <row r="849" ht="12.75">
      <c r="B849" s="39"/>
    </row>
    <row r="850" ht="12.75">
      <c r="B850" s="39"/>
    </row>
    <row r="851" ht="12.75">
      <c r="B851" s="39"/>
    </row>
    <row r="852" ht="12.75">
      <c r="B852" s="39"/>
    </row>
    <row r="853" ht="12.75">
      <c r="B853" s="39"/>
    </row>
    <row r="854" ht="12.75">
      <c r="B854" s="39"/>
    </row>
    <row r="855" ht="12.75">
      <c r="B855" s="39"/>
    </row>
    <row r="856" ht="12.75">
      <c r="B856" s="39"/>
    </row>
    <row r="857" ht="12.75">
      <c r="B857" s="39"/>
    </row>
    <row r="858" ht="12.75">
      <c r="B858" s="39"/>
    </row>
    <row r="859" ht="12.75">
      <c r="B859" s="39"/>
    </row>
    <row r="860" ht="12.75">
      <c r="B860" s="39"/>
    </row>
    <row r="861" ht="12.75">
      <c r="B861" s="39"/>
    </row>
    <row r="862" ht="12.75">
      <c r="B862" s="39"/>
    </row>
    <row r="863" ht="12.75">
      <c r="B863" s="39"/>
    </row>
    <row r="864" ht="12.75">
      <c r="B864" s="39"/>
    </row>
    <row r="865" ht="12.75">
      <c r="B865" s="39"/>
    </row>
    <row r="866" ht="12.75">
      <c r="B866" s="39"/>
    </row>
    <row r="867" ht="12.75">
      <c r="B867" s="39"/>
    </row>
    <row r="868" ht="12.75">
      <c r="B868" s="39"/>
    </row>
    <row r="869" ht="12.75">
      <c r="B869" s="39"/>
    </row>
    <row r="870" ht="12.75">
      <c r="B870" s="39"/>
    </row>
    <row r="871" ht="12.75">
      <c r="B871" s="39"/>
    </row>
    <row r="872" ht="12.75">
      <c r="B872" s="39"/>
    </row>
    <row r="873" ht="12.75">
      <c r="B873" s="39"/>
    </row>
    <row r="874" ht="12.75">
      <c r="B874" s="39"/>
    </row>
    <row r="875" ht="12.75">
      <c r="B875" s="39"/>
    </row>
    <row r="876" ht="12.75">
      <c r="B876" s="39"/>
    </row>
    <row r="877" ht="12.75">
      <c r="B877" s="39"/>
    </row>
    <row r="878" ht="12.75">
      <c r="B878" s="39"/>
    </row>
    <row r="879" ht="12.75">
      <c r="B879" s="39"/>
    </row>
    <row r="880" ht="12.75">
      <c r="B880" s="39"/>
    </row>
    <row r="881" ht="12.75">
      <c r="B881" s="39"/>
    </row>
    <row r="882" ht="12.75">
      <c r="B882" s="39"/>
    </row>
    <row r="883" ht="12.75">
      <c r="B883" s="39"/>
    </row>
    <row r="884" ht="12.75">
      <c r="B884" s="39"/>
    </row>
    <row r="885" ht="12.75">
      <c r="B885" s="39"/>
    </row>
    <row r="886" ht="12.75">
      <c r="B886" s="39"/>
    </row>
    <row r="887" ht="12.75">
      <c r="B887" s="39"/>
    </row>
    <row r="888" ht="12.75">
      <c r="B888" s="39"/>
    </row>
    <row r="889" ht="12.75">
      <c r="B889" s="39"/>
    </row>
    <row r="890" ht="12.75">
      <c r="B890" s="39"/>
    </row>
    <row r="891" ht="12.75">
      <c r="B891" s="39"/>
    </row>
    <row r="892" ht="12.75">
      <c r="B892" s="39"/>
    </row>
    <row r="893" ht="12.75">
      <c r="B893" s="39"/>
    </row>
    <row r="894" ht="12.75">
      <c r="B894" s="39"/>
    </row>
    <row r="895" ht="12.75">
      <c r="B895" s="39"/>
    </row>
    <row r="896" ht="12.75">
      <c r="B896" s="39"/>
    </row>
    <row r="897" ht="12.75">
      <c r="B897" s="39"/>
    </row>
    <row r="898" ht="12.75">
      <c r="B898" s="39"/>
    </row>
    <row r="899" ht="12.75">
      <c r="B899" s="39"/>
    </row>
    <row r="900" ht="12.75">
      <c r="B900" s="39"/>
    </row>
    <row r="901" ht="12.75">
      <c r="B901" s="39"/>
    </row>
    <row r="902" ht="12.75">
      <c r="B902" s="39"/>
    </row>
    <row r="903" ht="12.75">
      <c r="B903" s="39"/>
    </row>
    <row r="904" ht="12.75">
      <c r="B904" s="39"/>
    </row>
    <row r="905" ht="12.75">
      <c r="B905" s="39"/>
    </row>
    <row r="906" ht="12.75">
      <c r="B906" s="39"/>
    </row>
    <row r="907" ht="12.75">
      <c r="B907" s="39"/>
    </row>
    <row r="908" ht="12.75">
      <c r="B908" s="39"/>
    </row>
    <row r="909" ht="12.75">
      <c r="B909" s="39"/>
    </row>
    <row r="910" ht="12.75">
      <c r="B910" s="39"/>
    </row>
    <row r="911" ht="12.75">
      <c r="B911" s="39"/>
    </row>
    <row r="912" ht="12.75">
      <c r="B912" s="39"/>
    </row>
    <row r="913" ht="12.75">
      <c r="B913" s="39"/>
    </row>
    <row r="914" ht="12.75">
      <c r="B914" s="39"/>
    </row>
    <row r="915" ht="12.75">
      <c r="B915" s="39"/>
    </row>
    <row r="916" ht="12.75">
      <c r="B916" s="39"/>
    </row>
    <row r="917" ht="12.75">
      <c r="B917" s="39"/>
    </row>
    <row r="918" ht="12.75">
      <c r="B918" s="39"/>
    </row>
    <row r="919" ht="12.75">
      <c r="B919" s="39"/>
    </row>
    <row r="920" ht="12.75">
      <c r="B920" s="39"/>
    </row>
    <row r="921" ht="12.75">
      <c r="B921" s="39"/>
    </row>
    <row r="922" ht="12.75">
      <c r="B922" s="39"/>
    </row>
    <row r="923" ht="12.75">
      <c r="B923" s="39"/>
    </row>
    <row r="924" ht="12.75">
      <c r="B924" s="39"/>
    </row>
    <row r="925" ht="12.75">
      <c r="B925" s="39"/>
    </row>
    <row r="926" ht="12.75">
      <c r="B926" s="39"/>
    </row>
    <row r="927" ht="12.75">
      <c r="B927" s="39"/>
    </row>
    <row r="928" ht="12.75">
      <c r="B928" s="39"/>
    </row>
    <row r="929" ht="12.75">
      <c r="B929" s="39"/>
    </row>
    <row r="930" ht="12.75">
      <c r="B930" s="39"/>
    </row>
    <row r="931" ht="12.75">
      <c r="B931" s="39"/>
    </row>
    <row r="932" ht="12.75">
      <c r="B932" s="39"/>
    </row>
    <row r="933" ht="12.75">
      <c r="B933" s="39"/>
    </row>
    <row r="934" ht="12.75">
      <c r="B934" s="39"/>
    </row>
    <row r="935" ht="12.75">
      <c r="B935" s="39"/>
    </row>
    <row r="936" ht="12.75">
      <c r="B936" s="39"/>
    </row>
    <row r="937" ht="12.75">
      <c r="B937" s="39"/>
    </row>
    <row r="938" ht="12.75">
      <c r="B938" s="39"/>
    </row>
    <row r="939" ht="12.75">
      <c r="B939" s="39"/>
    </row>
    <row r="940" ht="12.75">
      <c r="B940" s="39"/>
    </row>
    <row r="941" ht="12.75">
      <c r="B941" s="39"/>
    </row>
    <row r="942" ht="12.75">
      <c r="B942" s="39"/>
    </row>
    <row r="943" ht="12.75">
      <c r="B943" s="39"/>
    </row>
    <row r="944" ht="12.75">
      <c r="B944" s="39"/>
    </row>
    <row r="945" ht="12.75">
      <c r="B945" s="39"/>
    </row>
    <row r="946" ht="12.75">
      <c r="B946" s="39"/>
    </row>
    <row r="947" ht="12.75">
      <c r="B947" s="39"/>
    </row>
    <row r="948" ht="12.75">
      <c r="B948" s="39"/>
    </row>
    <row r="949" ht="12.75">
      <c r="B949" s="39"/>
    </row>
    <row r="950" ht="12.75">
      <c r="B950" s="39"/>
    </row>
    <row r="951" ht="12.75">
      <c r="B951" s="39"/>
    </row>
    <row r="952" ht="12.75">
      <c r="B952" s="39"/>
    </row>
    <row r="953" ht="12.75">
      <c r="B953" s="39"/>
    </row>
    <row r="954" ht="12.75">
      <c r="B954" s="39"/>
    </row>
    <row r="955" ht="12.75">
      <c r="B955" s="39"/>
    </row>
    <row r="956" ht="12.75">
      <c r="B956" s="39"/>
    </row>
    <row r="957" ht="12.75">
      <c r="B957" s="39"/>
    </row>
    <row r="958" ht="12.75">
      <c r="B958" s="39"/>
    </row>
    <row r="959" ht="12.75">
      <c r="B959" s="39"/>
    </row>
    <row r="960" ht="12.75">
      <c r="B960" s="39"/>
    </row>
    <row r="961" ht="12.75">
      <c r="B961" s="39"/>
    </row>
    <row r="962" ht="12.75">
      <c r="B962" s="39"/>
    </row>
    <row r="963" ht="12.75">
      <c r="B963" s="39"/>
    </row>
    <row r="964" ht="12.75">
      <c r="B964" s="39"/>
    </row>
    <row r="965" ht="12.75">
      <c r="B965" s="39"/>
    </row>
    <row r="966" ht="12.75">
      <c r="B966" s="39"/>
    </row>
    <row r="967" ht="12.75">
      <c r="B967" s="39"/>
    </row>
    <row r="968" ht="12.75">
      <c r="B968" s="39"/>
    </row>
    <row r="969" ht="12.75">
      <c r="B969" s="39"/>
    </row>
    <row r="970" ht="12.75">
      <c r="B970" s="39"/>
    </row>
    <row r="971" ht="12.75">
      <c r="B971" s="39"/>
    </row>
    <row r="972" ht="12.75">
      <c r="B972" s="39"/>
    </row>
    <row r="973" ht="12.75">
      <c r="B973" s="39"/>
    </row>
    <row r="974" ht="12.75">
      <c r="B974" s="39"/>
    </row>
    <row r="975" ht="12.75">
      <c r="B975" s="39"/>
    </row>
    <row r="976" ht="12.75">
      <c r="B976" s="39"/>
    </row>
    <row r="977" ht="12.75">
      <c r="B977" s="39"/>
    </row>
    <row r="978" ht="12.75">
      <c r="B978" s="39"/>
    </row>
    <row r="979" ht="12.75">
      <c r="B979" s="39"/>
    </row>
    <row r="980" ht="12.75">
      <c r="B980" s="39"/>
    </row>
    <row r="981" ht="12.75">
      <c r="B981" s="39"/>
    </row>
    <row r="982" ht="12.75">
      <c r="B982" s="39"/>
    </row>
    <row r="983" ht="12.75">
      <c r="B983" s="39"/>
    </row>
    <row r="984" ht="12.75">
      <c r="B984" s="39"/>
    </row>
    <row r="985" ht="12.75">
      <c r="B985" s="39"/>
    </row>
    <row r="986" ht="12.75">
      <c r="B986" s="39"/>
    </row>
    <row r="987" ht="12.75">
      <c r="B987" s="39"/>
    </row>
    <row r="988" ht="12.75">
      <c r="B988" s="39"/>
    </row>
    <row r="989" ht="12.75">
      <c r="B989" s="39"/>
    </row>
    <row r="990" ht="12.75">
      <c r="B990" s="39"/>
    </row>
    <row r="991" ht="12.75">
      <c r="B991" s="39"/>
    </row>
    <row r="992" ht="12.75">
      <c r="B992" s="39"/>
    </row>
    <row r="993" ht="12.75">
      <c r="B993" s="39"/>
    </row>
    <row r="994" ht="12.75">
      <c r="B994" s="39"/>
    </row>
    <row r="995" ht="12.75">
      <c r="B995" s="39"/>
    </row>
    <row r="996" ht="12.75">
      <c r="B996" s="39"/>
    </row>
    <row r="997" ht="12.75">
      <c r="B997" s="39"/>
    </row>
    <row r="998" ht="12.75">
      <c r="B998" s="39"/>
    </row>
    <row r="999" ht="12.75">
      <c r="B999" s="39"/>
    </row>
    <row r="1000" ht="12.75">
      <c r="B1000" s="39"/>
    </row>
    <row r="1001" ht="12.75">
      <c r="B1001" s="39"/>
    </row>
    <row r="1002" ht="12.75">
      <c r="B1002" s="39"/>
    </row>
    <row r="1003" ht="12.75">
      <c r="B1003" s="39"/>
    </row>
    <row r="1004" ht="12.75">
      <c r="B1004" s="39"/>
    </row>
    <row r="1005" ht="12.75">
      <c r="B1005" s="39"/>
    </row>
    <row r="1006" ht="12.75">
      <c r="B1006" s="39"/>
    </row>
    <row r="1007" ht="12.75">
      <c r="B1007" s="39"/>
    </row>
    <row r="1008" ht="12.75">
      <c r="B1008" s="39"/>
    </row>
    <row r="1009" ht="12.75">
      <c r="B1009" s="39"/>
    </row>
    <row r="1010" ht="12.75">
      <c r="B1010" s="39"/>
    </row>
    <row r="1011" ht="12.75">
      <c r="B1011" s="39"/>
    </row>
    <row r="1012" ht="12.75">
      <c r="B1012" s="39"/>
    </row>
    <row r="1013" ht="12.75">
      <c r="B1013" s="39"/>
    </row>
    <row r="1014" ht="12.75">
      <c r="B1014" s="39"/>
    </row>
    <row r="1015" ht="12.75">
      <c r="B1015" s="39"/>
    </row>
    <row r="1016" ht="12.75">
      <c r="B1016" s="39"/>
    </row>
    <row r="1017" ht="12.75">
      <c r="B1017" s="39"/>
    </row>
    <row r="1018" ht="12.75">
      <c r="B1018" s="39"/>
    </row>
    <row r="1019" ht="12.75">
      <c r="B1019" s="39"/>
    </row>
    <row r="1020" ht="12.75">
      <c r="B1020" s="39"/>
    </row>
    <row r="1021" ht="12.75">
      <c r="B1021" s="39"/>
    </row>
    <row r="1022" ht="12.75">
      <c r="B1022" s="39"/>
    </row>
    <row r="1023" ht="12.75">
      <c r="B1023" s="39"/>
    </row>
    <row r="1024" ht="12.75">
      <c r="B1024" s="39"/>
    </row>
    <row r="1025" ht="12.75">
      <c r="B1025" s="39"/>
    </row>
    <row r="1026" ht="12.75">
      <c r="B1026" s="39"/>
    </row>
    <row r="1027" ht="12.75">
      <c r="B1027" s="39"/>
    </row>
    <row r="1028" ht="12.75">
      <c r="B1028" s="39"/>
    </row>
    <row r="1029" ht="12.75">
      <c r="B1029" s="39"/>
    </row>
    <row r="1030" ht="12.75">
      <c r="B1030" s="39"/>
    </row>
    <row r="1031" ht="12.75">
      <c r="B1031" s="39"/>
    </row>
    <row r="1032" ht="12.75">
      <c r="B1032" s="39"/>
    </row>
    <row r="1033" ht="12.75">
      <c r="B1033" s="39"/>
    </row>
    <row r="1034" ht="12.75">
      <c r="B1034" s="39"/>
    </row>
    <row r="1035" ht="12.75">
      <c r="B1035" s="39"/>
    </row>
    <row r="1036" ht="12.75">
      <c r="B1036" s="39"/>
    </row>
    <row r="1037" ht="12.75">
      <c r="B1037" s="39"/>
    </row>
    <row r="1038" ht="12.75">
      <c r="B1038" s="39"/>
    </row>
    <row r="1039" ht="12.75">
      <c r="B1039" s="39"/>
    </row>
    <row r="1040" ht="12.75">
      <c r="B1040" s="39"/>
    </row>
    <row r="1041" ht="12.75">
      <c r="B1041" s="39"/>
    </row>
    <row r="1042" ht="12.75">
      <c r="B1042" s="39"/>
    </row>
    <row r="1043" ht="12.75">
      <c r="B1043" s="39"/>
    </row>
    <row r="1044" ht="12.75">
      <c r="B1044" s="39"/>
    </row>
    <row r="1045" ht="12.75">
      <c r="B1045" s="39"/>
    </row>
    <row r="1046" ht="12.75">
      <c r="B1046" s="39"/>
    </row>
    <row r="1047" ht="12.75">
      <c r="B1047" s="39"/>
    </row>
    <row r="1048" ht="12.75">
      <c r="B1048" s="39"/>
    </row>
    <row r="1049" ht="12.75">
      <c r="B1049" s="39"/>
    </row>
    <row r="1050" ht="12.75">
      <c r="B1050" s="39"/>
    </row>
    <row r="1051" ht="12.75">
      <c r="B1051" s="39"/>
    </row>
    <row r="1052" ht="12.75">
      <c r="B1052" s="39"/>
    </row>
    <row r="1053" ht="12.75">
      <c r="B1053" s="39"/>
    </row>
    <row r="1054" ht="12.75">
      <c r="B1054" s="39"/>
    </row>
    <row r="1055" ht="12.75">
      <c r="B1055" s="39"/>
    </row>
    <row r="1056" ht="12.75">
      <c r="B1056" s="39"/>
    </row>
    <row r="1057" ht="12.75">
      <c r="B1057" s="39"/>
    </row>
    <row r="1058" ht="12.75">
      <c r="B1058" s="39"/>
    </row>
    <row r="1059" ht="12.75">
      <c r="B1059" s="39"/>
    </row>
    <row r="1060" ht="12.75">
      <c r="B1060" s="39"/>
    </row>
    <row r="1061" ht="12.75">
      <c r="B1061" s="39"/>
    </row>
    <row r="1062" ht="12.75">
      <c r="B1062" s="39"/>
    </row>
    <row r="1063" ht="12.75">
      <c r="B1063" s="39"/>
    </row>
    <row r="1064" ht="12.75">
      <c r="B1064" s="39"/>
    </row>
    <row r="1065" ht="12.75">
      <c r="B1065" s="39"/>
    </row>
    <row r="1066" ht="12.75">
      <c r="B1066" s="39"/>
    </row>
    <row r="1067" ht="12.75">
      <c r="B1067" s="39"/>
    </row>
    <row r="1068" ht="12.75">
      <c r="B1068" s="39"/>
    </row>
    <row r="1069" ht="12.75">
      <c r="B1069" s="39"/>
    </row>
    <row r="1070" ht="12.75">
      <c r="B1070" s="39"/>
    </row>
    <row r="1071" ht="12.75">
      <c r="B1071" s="39"/>
    </row>
    <row r="1072" ht="12.75">
      <c r="B1072" s="39"/>
    </row>
    <row r="1073" ht="12.75">
      <c r="B1073" s="39"/>
    </row>
    <row r="1074" ht="12.75">
      <c r="B1074" s="39"/>
    </row>
    <row r="1075" ht="12.75">
      <c r="B1075" s="39"/>
    </row>
    <row r="1076" ht="12.75">
      <c r="B1076" s="39"/>
    </row>
    <row r="1077" ht="12.75">
      <c r="B1077" s="39"/>
    </row>
    <row r="1078" ht="12.75">
      <c r="B1078" s="39"/>
    </row>
    <row r="1079" ht="12.75">
      <c r="B1079" s="39"/>
    </row>
    <row r="1080" ht="12.75">
      <c r="B1080" s="39"/>
    </row>
    <row r="1081" ht="12.75">
      <c r="B1081" s="39"/>
    </row>
    <row r="1082" ht="12.75">
      <c r="B1082" s="39"/>
    </row>
    <row r="1083" ht="12.75">
      <c r="B1083" s="39"/>
    </row>
    <row r="1084" ht="12.75">
      <c r="B1084" s="39"/>
    </row>
    <row r="1085" ht="12.75">
      <c r="B1085" s="39"/>
    </row>
    <row r="1086" ht="12.75">
      <c r="B1086" s="39"/>
    </row>
    <row r="1087" ht="12.75">
      <c r="B1087" s="39"/>
    </row>
    <row r="1088" ht="12.75">
      <c r="B1088" s="39"/>
    </row>
    <row r="1089" ht="12.75">
      <c r="B1089" s="39"/>
    </row>
    <row r="1090" ht="12.75">
      <c r="B1090" s="39"/>
    </row>
    <row r="1091" ht="12.75">
      <c r="B1091" s="39"/>
    </row>
    <row r="1092" ht="12.75">
      <c r="B1092" s="39"/>
    </row>
    <row r="1093" ht="12.75">
      <c r="B1093" s="39"/>
    </row>
    <row r="1094" ht="12.75">
      <c r="B1094" s="39"/>
    </row>
    <row r="1095" ht="12.75">
      <c r="B1095" s="39"/>
    </row>
    <row r="1096" ht="12.75">
      <c r="B1096" s="39"/>
    </row>
    <row r="1097" ht="12.75">
      <c r="B1097" s="39"/>
    </row>
    <row r="1098" ht="12.75">
      <c r="B1098" s="39"/>
    </row>
    <row r="1099" ht="12.75">
      <c r="B1099" s="39"/>
    </row>
    <row r="1100" ht="12.75">
      <c r="B1100" s="39"/>
    </row>
    <row r="1101" ht="12.75">
      <c r="B1101" s="39"/>
    </row>
    <row r="1102" ht="12.75">
      <c r="B1102" s="39"/>
    </row>
    <row r="1103" ht="12.75">
      <c r="B1103" s="39"/>
    </row>
    <row r="1104" ht="12.75">
      <c r="B1104" s="39"/>
    </row>
    <row r="1105" ht="12.75">
      <c r="B1105" s="39"/>
    </row>
    <row r="1106" ht="12.75">
      <c r="B1106" s="39"/>
    </row>
    <row r="1107" ht="12.75">
      <c r="B1107" s="39"/>
    </row>
    <row r="1108" ht="12.75">
      <c r="B1108" s="39"/>
    </row>
    <row r="1109" ht="12.75">
      <c r="B1109" s="39"/>
    </row>
    <row r="1110" ht="12.75">
      <c r="B1110" s="39"/>
    </row>
    <row r="1111" ht="12.75">
      <c r="B1111" s="39"/>
    </row>
    <row r="1112" ht="12.75">
      <c r="B1112" s="39"/>
    </row>
    <row r="1113" ht="12.75">
      <c r="B1113" s="39"/>
    </row>
    <row r="1114" ht="12.75">
      <c r="B1114" s="39"/>
    </row>
    <row r="1115" ht="12.75">
      <c r="B1115" s="39"/>
    </row>
    <row r="1116" ht="12.75">
      <c r="B1116" s="39"/>
    </row>
    <row r="1117" ht="12.75">
      <c r="B1117" s="39"/>
    </row>
    <row r="1118" ht="12.75">
      <c r="B1118" s="39"/>
    </row>
    <row r="1119" ht="12.75">
      <c r="B1119" s="39"/>
    </row>
    <row r="1120" ht="12.75">
      <c r="B1120" s="39"/>
    </row>
    <row r="1121" ht="12.75">
      <c r="B1121" s="39"/>
    </row>
    <row r="1122" ht="12.75">
      <c r="B1122" s="39"/>
    </row>
    <row r="1123" ht="12.75">
      <c r="B1123" s="39"/>
    </row>
    <row r="1124" ht="12.75">
      <c r="B1124" s="39"/>
    </row>
    <row r="1125" ht="12.75">
      <c r="B1125" s="39"/>
    </row>
    <row r="1126" ht="12.75">
      <c r="B1126" s="39"/>
    </row>
    <row r="1127" ht="12.75">
      <c r="B1127" s="39"/>
    </row>
    <row r="1128" ht="12.75">
      <c r="B1128" s="39"/>
    </row>
    <row r="1129" ht="12.75">
      <c r="B1129" s="39"/>
    </row>
    <row r="1130" ht="12.75">
      <c r="B1130" s="39"/>
    </row>
    <row r="1131" ht="12.75">
      <c r="B1131" s="39"/>
    </row>
    <row r="1132" ht="12.75">
      <c r="B1132" s="39"/>
    </row>
    <row r="1133" ht="12.75">
      <c r="B1133" s="39"/>
    </row>
    <row r="1134" ht="12.75">
      <c r="B1134" s="39"/>
    </row>
    <row r="1135" ht="12.75">
      <c r="B1135" s="39"/>
    </row>
    <row r="1136" ht="12.75">
      <c r="B1136" s="39"/>
    </row>
    <row r="1137" ht="12.75">
      <c r="B1137" s="39"/>
    </row>
    <row r="1138" ht="12.75">
      <c r="B1138" s="39"/>
    </row>
    <row r="1139" ht="12.75">
      <c r="B1139" s="39"/>
    </row>
    <row r="1140" ht="12.75">
      <c r="B1140" s="39"/>
    </row>
    <row r="1141" ht="12.75">
      <c r="B1141" s="39"/>
    </row>
    <row r="1142" ht="12.75">
      <c r="B1142" s="39"/>
    </row>
    <row r="1143" ht="12.75">
      <c r="B1143" s="39"/>
    </row>
    <row r="1144" ht="12.75">
      <c r="B1144" s="39"/>
    </row>
    <row r="1145" ht="12.75">
      <c r="B1145" s="39"/>
    </row>
    <row r="1146" ht="12.75">
      <c r="B1146" s="39"/>
    </row>
    <row r="1147" ht="12.75">
      <c r="B1147" s="39"/>
    </row>
    <row r="1148" ht="12.75">
      <c r="B1148" s="39"/>
    </row>
    <row r="1149" ht="12.75">
      <c r="B1149" s="39"/>
    </row>
    <row r="1150" ht="12.75">
      <c r="B1150" s="39"/>
    </row>
    <row r="1151" ht="12.75">
      <c r="B1151" s="39"/>
    </row>
    <row r="1152" ht="12.75">
      <c r="B1152" s="39"/>
    </row>
    <row r="1153" ht="12.75">
      <c r="B1153" s="39"/>
    </row>
    <row r="1154" ht="12.75">
      <c r="B1154" s="39"/>
    </row>
    <row r="1155" ht="12.75">
      <c r="B1155" s="39"/>
    </row>
    <row r="1156" ht="12.75">
      <c r="B1156" s="39"/>
    </row>
    <row r="1157" ht="12.75">
      <c r="B1157" s="39"/>
    </row>
    <row r="1158" ht="12.75">
      <c r="B1158" s="39"/>
    </row>
    <row r="1159" ht="12.75">
      <c r="B1159" s="39"/>
    </row>
    <row r="1160" ht="12.75">
      <c r="B1160" s="39"/>
    </row>
    <row r="1161" ht="12.75">
      <c r="B1161" s="39"/>
    </row>
    <row r="1162" ht="12.75">
      <c r="B1162" s="39"/>
    </row>
    <row r="1163" ht="12.75">
      <c r="B1163" s="39"/>
    </row>
    <row r="1164" ht="12.75">
      <c r="B1164" s="39"/>
    </row>
    <row r="1165" ht="12.75">
      <c r="B1165" s="39"/>
    </row>
    <row r="1166" ht="12.75">
      <c r="B1166" s="39"/>
    </row>
    <row r="1167" ht="12.75">
      <c r="B1167" s="39"/>
    </row>
    <row r="1168" ht="12.75">
      <c r="B1168" s="39"/>
    </row>
    <row r="1169" ht="12.75">
      <c r="B1169" s="39"/>
    </row>
    <row r="1170" ht="12.75">
      <c r="B1170" s="39"/>
    </row>
    <row r="1171" ht="12.75">
      <c r="B1171" s="39"/>
    </row>
    <row r="1172" ht="12.75">
      <c r="B1172" s="39"/>
    </row>
    <row r="1173" ht="12.75">
      <c r="B1173" s="39"/>
    </row>
    <row r="1174" ht="12.75">
      <c r="B1174" s="39"/>
    </row>
    <row r="1175" ht="12.75">
      <c r="B1175" s="39"/>
    </row>
    <row r="1176" ht="12.75">
      <c r="B1176" s="39"/>
    </row>
    <row r="1177" ht="12.75">
      <c r="B1177" s="39"/>
    </row>
    <row r="1178" ht="12.75">
      <c r="B1178" s="39"/>
    </row>
    <row r="1179" ht="12.75">
      <c r="B1179" s="39"/>
    </row>
    <row r="1180" ht="12.75">
      <c r="B1180" s="39"/>
    </row>
    <row r="1181" ht="12.75">
      <c r="B1181" s="39"/>
    </row>
    <row r="1182" ht="12.75">
      <c r="B1182" s="39"/>
    </row>
    <row r="1183" ht="12.75">
      <c r="B1183" s="39"/>
    </row>
    <row r="1184" ht="12.75">
      <c r="B1184" s="39"/>
    </row>
    <row r="1185" ht="12.75">
      <c r="B1185" s="39"/>
    </row>
    <row r="1186" ht="12.75">
      <c r="B1186" s="39"/>
    </row>
    <row r="1187" ht="12.75">
      <c r="B1187" s="39"/>
    </row>
    <row r="1188" ht="12.75">
      <c r="B1188" s="39"/>
    </row>
    <row r="1189" ht="12.75">
      <c r="B1189" s="39"/>
    </row>
    <row r="1190" ht="12.75">
      <c r="B1190" s="39"/>
    </row>
    <row r="1191" ht="12.75">
      <c r="B1191" s="39"/>
    </row>
    <row r="1192" ht="12.75">
      <c r="B1192" s="39"/>
    </row>
    <row r="1193" ht="12.75">
      <c r="B1193" s="39"/>
    </row>
    <row r="1194" ht="12.75">
      <c r="B1194" s="39"/>
    </row>
    <row r="1195" ht="12.75">
      <c r="B1195" s="39"/>
    </row>
    <row r="1196" ht="12.75">
      <c r="B1196" s="39"/>
    </row>
    <row r="1197" ht="12.75">
      <c r="B1197" s="39"/>
    </row>
    <row r="1198" ht="12.75">
      <c r="B1198" s="39"/>
    </row>
    <row r="1199" ht="12.75">
      <c r="B1199" s="39"/>
    </row>
    <row r="1200" ht="12.75">
      <c r="B1200" s="39"/>
    </row>
    <row r="1201" ht="12.75">
      <c r="B1201" s="39"/>
    </row>
    <row r="1202" ht="12.75">
      <c r="B1202" s="39"/>
    </row>
  </sheetData>
  <printOptions horizontalCentered="1"/>
  <pageMargins left="0.75" right="0.75" top="0.25" bottom="0.24" header="0" footer="0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U47"/>
  <sheetViews>
    <sheetView zoomScale="105" zoomScaleNormal="105" zoomScaleSheetLayoutView="75" workbookViewId="0" topLeftCell="A1">
      <pane ySplit="3" topLeftCell="BM4" activePane="bottomLeft" state="frozen"/>
      <selection pane="topLeft" activeCell="M8" sqref="M8"/>
      <selection pane="bottomLeft" activeCell="C6" sqref="C6"/>
    </sheetView>
  </sheetViews>
  <sheetFormatPr defaultColWidth="11.421875" defaultRowHeight="12.75"/>
  <cols>
    <col min="1" max="1" width="7.7109375" style="0" customWidth="1"/>
    <col min="2" max="2" width="6.140625" style="2" customWidth="1"/>
    <col min="3" max="3" width="11.00390625" style="1" customWidth="1"/>
    <col min="4" max="4" width="36.8515625" style="0" customWidth="1"/>
    <col min="5" max="5" width="13.421875" style="0" customWidth="1"/>
    <col min="6" max="6" width="17.28125" style="0" customWidth="1"/>
    <col min="7" max="11" width="4.8515625" style="0" customWidth="1"/>
    <col min="12" max="15" width="4.28125" style="0" customWidth="1"/>
    <col min="16" max="16" width="0.9921875" style="0" customWidth="1"/>
    <col min="17" max="17" width="3.00390625" style="0" customWidth="1"/>
  </cols>
  <sheetData>
    <row r="1" spans="1:15" ht="39.75" customHeight="1">
      <c r="A1" s="13"/>
      <c r="B1" s="96" t="s">
        <v>153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4" customHeight="1">
      <c r="A2" s="10"/>
      <c r="B2" s="11"/>
      <c r="C2" s="12" t="s">
        <v>155</v>
      </c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9" t="s">
        <v>13</v>
      </c>
      <c r="B3" s="5" t="s">
        <v>6</v>
      </c>
      <c r="C3" s="5" t="s">
        <v>11</v>
      </c>
      <c r="D3" s="5" t="s">
        <v>10</v>
      </c>
      <c r="E3" s="5" t="s">
        <v>0</v>
      </c>
      <c r="F3" s="5" t="s">
        <v>12</v>
      </c>
      <c r="G3" s="5">
        <v>1</v>
      </c>
      <c r="H3" s="5">
        <v>2</v>
      </c>
      <c r="I3" s="5">
        <v>3</v>
      </c>
      <c r="J3" s="5">
        <v>4</v>
      </c>
      <c r="K3" s="5" t="s">
        <v>1</v>
      </c>
      <c r="L3" s="5" t="s">
        <v>5</v>
      </c>
      <c r="M3" s="5" t="s">
        <v>2</v>
      </c>
      <c r="N3" s="5" t="s">
        <v>3</v>
      </c>
      <c r="O3" s="5" t="s">
        <v>4</v>
      </c>
    </row>
    <row r="4" spans="1:15" ht="15" customHeight="1">
      <c r="A4" s="17">
        <v>1</v>
      </c>
      <c r="B4" s="26">
        <v>221</v>
      </c>
      <c r="C4" s="19"/>
      <c r="D4" s="20"/>
      <c r="E4" s="20"/>
      <c r="F4" s="20"/>
      <c r="G4" s="21" t="s">
        <v>59</v>
      </c>
      <c r="H4" s="21" t="s">
        <v>59</v>
      </c>
      <c r="I4" s="21"/>
      <c r="J4" s="21">
        <v>0</v>
      </c>
      <c r="K4" s="22">
        <f aca="true" t="shared" si="0" ref="K4:K12">SUM(G4:J4)</f>
        <v>0</v>
      </c>
      <c r="L4" s="23"/>
      <c r="M4" s="23"/>
      <c r="N4" s="23"/>
      <c r="O4" s="23"/>
    </row>
    <row r="5" spans="1:15" ht="15" customHeight="1">
      <c r="A5" s="17">
        <v>2</v>
      </c>
      <c r="B5" s="18">
        <v>222</v>
      </c>
      <c r="C5" s="19"/>
      <c r="D5" s="20"/>
      <c r="E5" s="20"/>
      <c r="F5" s="20"/>
      <c r="G5" s="21" t="s">
        <v>59</v>
      </c>
      <c r="H5" s="21" t="s">
        <v>59</v>
      </c>
      <c r="I5" s="21"/>
      <c r="J5" s="21">
        <v>0</v>
      </c>
      <c r="K5" s="22">
        <f t="shared" si="0"/>
        <v>0</v>
      </c>
      <c r="L5" s="23"/>
      <c r="M5" s="23"/>
      <c r="N5" s="23"/>
      <c r="O5" s="23"/>
    </row>
    <row r="6" spans="1:15" ht="15" customHeight="1">
      <c r="A6" s="17">
        <v>3</v>
      </c>
      <c r="B6" s="18">
        <v>223</v>
      </c>
      <c r="C6" s="19"/>
      <c r="D6" s="20"/>
      <c r="E6" s="20"/>
      <c r="F6" s="20"/>
      <c r="G6" s="21" t="s">
        <v>59</v>
      </c>
      <c r="H6" s="21" t="s">
        <v>59</v>
      </c>
      <c r="I6" s="21"/>
      <c r="J6" s="21">
        <v>0</v>
      </c>
      <c r="K6" s="22">
        <f t="shared" si="0"/>
        <v>0</v>
      </c>
      <c r="L6" s="23"/>
      <c r="M6" s="23"/>
      <c r="N6" s="23"/>
      <c r="O6" s="23"/>
    </row>
    <row r="7" spans="1:20" ht="15" customHeight="1">
      <c r="A7" s="17">
        <v>4</v>
      </c>
      <c r="B7" s="18">
        <v>224</v>
      </c>
      <c r="C7" s="19"/>
      <c r="D7" s="20"/>
      <c r="E7" s="20"/>
      <c r="F7" s="20"/>
      <c r="G7" s="21" t="s">
        <v>59</v>
      </c>
      <c r="H7" s="21" t="s">
        <v>59</v>
      </c>
      <c r="I7" s="21"/>
      <c r="J7" s="21">
        <v>0</v>
      </c>
      <c r="K7" s="22">
        <f t="shared" si="0"/>
        <v>0</v>
      </c>
      <c r="L7" s="23"/>
      <c r="M7" s="23"/>
      <c r="N7" s="23"/>
      <c r="O7" s="23"/>
      <c r="T7">
        <v>16</v>
      </c>
    </row>
    <row r="8" spans="1:20" ht="15" customHeight="1">
      <c r="A8" s="17">
        <v>5</v>
      </c>
      <c r="B8" s="18">
        <v>225</v>
      </c>
      <c r="C8" s="19"/>
      <c r="D8" s="20"/>
      <c r="E8" s="20"/>
      <c r="F8" s="20"/>
      <c r="G8" s="21" t="s">
        <v>59</v>
      </c>
      <c r="H8" s="21" t="s">
        <v>59</v>
      </c>
      <c r="I8" s="21"/>
      <c r="J8" s="21">
        <v>0</v>
      </c>
      <c r="K8" s="22">
        <f t="shared" si="0"/>
        <v>0</v>
      </c>
      <c r="L8" s="23"/>
      <c r="M8" s="23"/>
      <c r="N8" s="23"/>
      <c r="O8" s="23"/>
      <c r="T8">
        <v>6</v>
      </c>
    </row>
    <row r="9" spans="1:20" ht="15" customHeight="1">
      <c r="A9" s="17">
        <v>6</v>
      </c>
      <c r="B9" s="18">
        <v>226</v>
      </c>
      <c r="C9" s="19"/>
      <c r="D9" s="20"/>
      <c r="E9" s="20"/>
      <c r="F9" s="20"/>
      <c r="G9" s="21" t="s">
        <v>59</v>
      </c>
      <c r="H9" s="21" t="s">
        <v>59</v>
      </c>
      <c r="I9" s="21"/>
      <c r="J9" s="21">
        <v>0</v>
      </c>
      <c r="K9" s="22">
        <f t="shared" si="0"/>
        <v>0</v>
      </c>
      <c r="L9" s="23"/>
      <c r="M9" s="23"/>
      <c r="N9" s="23"/>
      <c r="O9" s="23"/>
      <c r="T9">
        <v>12</v>
      </c>
    </row>
    <row r="10" spans="1:20" ht="15" customHeight="1">
      <c r="A10" s="17">
        <v>7</v>
      </c>
      <c r="B10" s="18">
        <v>227</v>
      </c>
      <c r="C10" s="19"/>
      <c r="D10" s="20"/>
      <c r="E10" s="20"/>
      <c r="F10" s="20"/>
      <c r="G10" s="21" t="s">
        <v>59</v>
      </c>
      <c r="H10" s="21" t="s">
        <v>59</v>
      </c>
      <c r="I10" s="21"/>
      <c r="J10" s="21">
        <v>0</v>
      </c>
      <c r="K10" s="22">
        <f t="shared" si="0"/>
        <v>0</v>
      </c>
      <c r="L10" s="23"/>
      <c r="M10" s="23"/>
      <c r="N10" s="23"/>
      <c r="O10" s="23"/>
      <c r="T10">
        <v>33</v>
      </c>
    </row>
    <row r="11" spans="1:20" ht="15">
      <c r="A11" s="17">
        <v>8</v>
      </c>
      <c r="B11" s="25">
        <v>228</v>
      </c>
      <c r="C11" s="19"/>
      <c r="D11" s="20"/>
      <c r="E11" s="20"/>
      <c r="F11" s="20"/>
      <c r="G11" s="21" t="s">
        <v>59</v>
      </c>
      <c r="H11" s="21" t="s">
        <v>59</v>
      </c>
      <c r="I11" s="21"/>
      <c r="J11" s="21">
        <v>0</v>
      </c>
      <c r="K11" s="22">
        <f t="shared" si="0"/>
        <v>0</v>
      </c>
      <c r="L11" s="20"/>
      <c r="M11" s="20"/>
      <c r="N11" s="20"/>
      <c r="O11" s="20"/>
      <c r="T11">
        <v>25</v>
      </c>
    </row>
    <row r="12" spans="1:20" ht="15">
      <c r="A12" s="17">
        <v>9</v>
      </c>
      <c r="B12" s="18">
        <v>229</v>
      </c>
      <c r="C12" s="19"/>
      <c r="D12" s="20"/>
      <c r="E12" s="20"/>
      <c r="F12" s="20"/>
      <c r="G12" s="21" t="s">
        <v>59</v>
      </c>
      <c r="H12" s="21" t="s">
        <v>59</v>
      </c>
      <c r="I12" s="21"/>
      <c r="J12" s="21">
        <v>0</v>
      </c>
      <c r="K12" s="22">
        <f t="shared" si="0"/>
        <v>0</v>
      </c>
      <c r="L12" s="20"/>
      <c r="M12" s="20"/>
      <c r="N12" s="20"/>
      <c r="O12" s="20"/>
      <c r="T12">
        <v>6</v>
      </c>
    </row>
    <row r="13" spans="1:21" ht="15">
      <c r="A13" s="29">
        <v>10</v>
      </c>
      <c r="B13" s="28">
        <v>230</v>
      </c>
      <c r="C13" s="15"/>
      <c r="D13" s="16"/>
      <c r="E13" s="16"/>
      <c r="F13" s="16"/>
      <c r="G13" s="33" t="s">
        <v>59</v>
      </c>
      <c r="H13" s="33" t="s">
        <v>59</v>
      </c>
      <c r="I13" s="33"/>
      <c r="J13" s="33">
        <v>0</v>
      </c>
      <c r="K13" s="34">
        <f>SUM(G13:J13)</f>
        <v>0</v>
      </c>
      <c r="L13" s="16"/>
      <c r="M13" s="16"/>
      <c r="N13" s="16"/>
      <c r="O13" s="16"/>
      <c r="T13">
        <f>T7+T8+T9+T10+T11+T12</f>
        <v>98</v>
      </c>
      <c r="U13">
        <v>19</v>
      </c>
    </row>
    <row r="14" spans="1:21" ht="15">
      <c r="A14" s="29"/>
      <c r="B14" s="28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4"/>
      <c r="T14">
        <f>T13-U13</f>
        <v>79</v>
      </c>
      <c r="U14">
        <v>3</v>
      </c>
    </row>
    <row r="15" spans="1:21" ht="15">
      <c r="A15" s="35"/>
      <c r="B15" s="27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T15">
        <f>T14-U14</f>
        <v>76</v>
      </c>
      <c r="U15">
        <v>45</v>
      </c>
    </row>
    <row r="16" spans="1:20" ht="15">
      <c r="A16" s="35"/>
      <c r="B16" s="27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T16">
        <f>T15*U15</f>
        <v>3420</v>
      </c>
    </row>
    <row r="17" spans="1:20" ht="15">
      <c r="A17" s="35"/>
      <c r="B17" s="27"/>
      <c r="C17" s="3"/>
      <c r="D17" s="4"/>
      <c r="E17" s="4" t="s">
        <v>57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T17">
        <v>3360</v>
      </c>
    </row>
    <row r="18" spans="1:20" ht="15">
      <c r="A18" s="35"/>
      <c r="B18" s="27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T18">
        <f>T16-T17</f>
        <v>60</v>
      </c>
    </row>
    <row r="19" spans="1:16" ht="15">
      <c r="A19" s="35"/>
      <c r="B19" s="27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27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27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27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27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27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27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27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27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27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27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27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27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27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27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27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27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27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27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27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27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27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5" ht="12.75">
      <c r="A41" s="4"/>
      <c r="B41" s="27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/>
      <c r="B42" s="27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27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27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"/>
      <c r="B45" s="27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"/>
      <c r="B46" s="27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4"/>
      <c r="B47" s="27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mergeCells count="1">
    <mergeCell ref="B1:O1"/>
  </mergeCells>
  <printOptions horizontalCentered="1"/>
  <pageMargins left="0.75" right="0.75" top="0.25" bottom="0.24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jserra</dc:creator>
  <cp:keywords/>
  <dc:description/>
  <cp:lastModifiedBy>VÍCTOR</cp:lastModifiedBy>
  <cp:lastPrinted>2008-11-25T13:47:18Z</cp:lastPrinted>
  <dcterms:created xsi:type="dcterms:W3CDTF">2006-11-09T10:56:34Z</dcterms:created>
  <dcterms:modified xsi:type="dcterms:W3CDTF">2008-11-25T14:43:04Z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478129979</vt:i4>
  </property>
  <property fmtid="{D5CDD505-2E9C-101B-9397-08002B2CF9AE}" pid="3" name="_NewReviewCycle">
    <vt:lpwstr/>
  </property>
  <property fmtid="{D5CDD505-2E9C-101B-9397-08002B2CF9AE}" pid="4" name="_EmailSubject">
    <vt:lpwstr>classificacions TRIALCAT</vt:lpwstr>
  </property>
  <property fmtid="{D5CDD505-2E9C-101B-9397-08002B2CF9AE}" pid="5" name="_AuthorEmail">
    <vt:lpwstr>bonaigua@motocat.cat</vt:lpwstr>
  </property>
  <property fmtid="{D5CDD505-2E9C-101B-9397-08002B2CF9AE}" pid="6" name="_AuthorEmailDisplayName">
    <vt:lpwstr>Victor Martin</vt:lpwstr>
  </property>
  <property fmtid="{D5CDD505-2E9C-101B-9397-08002B2CF9AE}" pid="7" name="_PreviousAdHocReviewCycleID">
    <vt:i4>-740413788</vt:i4>
  </property>
  <property fmtid="{D5CDD505-2E9C-101B-9397-08002B2CF9AE}" pid="8" name="_ReviewingToolsShownOnce">
    <vt:lpwstr/>
  </property>
</Properties>
</file>